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05" yWindow="585" windowWidth="4455" windowHeight="7440"/>
  </bookViews>
  <sheets>
    <sheet name="Summary" sheetId="1" r:id="rId1"/>
    <sheet name="Waveform Calc" sheetId="3" state="hidden" r:id="rId2"/>
  </sheets>
  <calcPr calcId="145621"/>
</workbook>
</file>

<file path=xl/calcChain.xml><?xml version="1.0" encoding="utf-8"?>
<calcChain xmlns="http://schemas.openxmlformats.org/spreadsheetml/2006/main">
  <c r="D6" i="3" l="1"/>
  <c r="D7" i="3" l="1"/>
  <c r="A13" i="3"/>
  <c r="A12" i="3"/>
  <c r="D8" i="3" l="1"/>
  <c r="B14" i="3" l="1"/>
  <c r="C13" i="3"/>
  <c r="G13" i="3" s="1"/>
  <c r="C12" i="3"/>
  <c r="G12" i="3" s="1"/>
  <c r="D13" i="3" l="1"/>
  <c r="F13" i="3" s="1"/>
  <c r="A14" i="3"/>
  <c r="B15" i="3"/>
  <c r="D12" i="3"/>
  <c r="F12" i="3" s="1"/>
  <c r="E13" i="3" l="1"/>
  <c r="C14" i="3"/>
  <c r="G14" i="3" s="1"/>
  <c r="A15" i="3"/>
  <c r="B16" i="3"/>
  <c r="E12" i="3"/>
  <c r="C15" i="3" l="1"/>
  <c r="G15" i="3" s="1"/>
  <c r="D14" i="3"/>
  <c r="F14" i="3" s="1"/>
  <c r="A16" i="3"/>
  <c r="B17" i="3"/>
  <c r="E14" i="3" l="1"/>
  <c r="D15" i="3"/>
  <c r="F15" i="3" s="1"/>
  <c r="C16" i="3"/>
  <c r="D16" i="3" s="1"/>
  <c r="F16" i="3" s="1"/>
  <c r="A17" i="3"/>
  <c r="B18" i="3"/>
  <c r="E15" i="3" l="1"/>
  <c r="G16" i="3"/>
  <c r="C17" i="3"/>
  <c r="G17" i="3" s="1"/>
  <c r="A18" i="3"/>
  <c r="B19" i="3"/>
  <c r="E16" i="3"/>
  <c r="C18" i="3" l="1"/>
  <c r="G18" i="3" s="1"/>
  <c r="D17" i="3"/>
  <c r="F17" i="3" s="1"/>
  <c r="A19" i="3"/>
  <c r="B20" i="3"/>
  <c r="E17" i="3" l="1"/>
  <c r="D18" i="3"/>
  <c r="F18" i="3" s="1"/>
  <c r="C19" i="3"/>
  <c r="G19" i="3" s="1"/>
  <c r="A20" i="3"/>
  <c r="B21" i="3"/>
  <c r="D19" i="3" l="1"/>
  <c r="F19" i="3" s="1"/>
  <c r="E18" i="3"/>
  <c r="C20" i="3"/>
  <c r="G20" i="3" s="1"/>
  <c r="A21" i="3"/>
  <c r="B22" i="3"/>
  <c r="D20" i="3" l="1"/>
  <c r="F20" i="3" s="1"/>
  <c r="E19" i="3"/>
  <c r="C21" i="3"/>
  <c r="G21" i="3" s="1"/>
  <c r="A22" i="3"/>
  <c r="B23" i="3"/>
  <c r="E20" i="3" l="1"/>
  <c r="C22" i="3"/>
  <c r="G22" i="3" s="1"/>
  <c r="D21" i="3"/>
  <c r="F21" i="3" s="1"/>
  <c r="A23" i="3"/>
  <c r="B24" i="3"/>
  <c r="E21" i="3" l="1"/>
  <c r="D22" i="3"/>
  <c r="F22" i="3" s="1"/>
  <c r="C23" i="3"/>
  <c r="G23" i="3" s="1"/>
  <c r="A24" i="3"/>
  <c r="B25" i="3"/>
  <c r="D23" i="3" l="1"/>
  <c r="F23" i="3" s="1"/>
  <c r="E22" i="3"/>
  <c r="C24" i="3"/>
  <c r="D24" i="3" s="1"/>
  <c r="F24" i="3" s="1"/>
  <c r="A25" i="3"/>
  <c r="B26" i="3"/>
  <c r="E23" i="3" l="1"/>
  <c r="G24" i="3"/>
  <c r="C25" i="3"/>
  <c r="D25" i="3" s="1"/>
  <c r="F25" i="3" s="1"/>
  <c r="E24" i="3"/>
  <c r="A26" i="3"/>
  <c r="B27" i="3"/>
  <c r="G25" i="3" l="1"/>
  <c r="C26" i="3"/>
  <c r="G26" i="3" s="1"/>
  <c r="E25" i="3"/>
  <c r="A27" i="3"/>
  <c r="B28" i="3"/>
  <c r="D26" i="3" l="1"/>
  <c r="F26" i="3" s="1"/>
  <c r="C27" i="3"/>
  <c r="D27" i="3" s="1"/>
  <c r="F27" i="3" s="1"/>
  <c r="A28" i="3"/>
  <c r="B29" i="3"/>
  <c r="E26" i="3" l="1"/>
  <c r="G27" i="3"/>
  <c r="C28" i="3"/>
  <c r="D28" i="3" s="1"/>
  <c r="F28" i="3" s="1"/>
  <c r="E27" i="3"/>
  <c r="A29" i="3"/>
  <c r="B30" i="3"/>
  <c r="G28" i="3" l="1"/>
  <c r="C29" i="3"/>
  <c r="G29" i="3" s="1"/>
  <c r="E28" i="3"/>
  <c r="A30" i="3"/>
  <c r="B31" i="3"/>
  <c r="D29" i="3" l="1"/>
  <c r="F29" i="3" s="1"/>
  <c r="C30" i="3"/>
  <c r="G30" i="3" s="1"/>
  <c r="A31" i="3"/>
  <c r="B32" i="3"/>
  <c r="E29" i="3" l="1"/>
  <c r="D30" i="3"/>
  <c r="F30" i="3" s="1"/>
  <c r="C31" i="3"/>
  <c r="G31" i="3" s="1"/>
  <c r="A32" i="3"/>
  <c r="B33" i="3"/>
  <c r="E30" i="3" l="1"/>
  <c r="C32" i="3"/>
  <c r="G32" i="3" s="1"/>
  <c r="D31" i="3"/>
  <c r="F31" i="3" s="1"/>
  <c r="A33" i="3"/>
  <c r="B34" i="3"/>
  <c r="E31" i="3" l="1"/>
  <c r="D32" i="3"/>
  <c r="F32" i="3" s="1"/>
  <c r="C33" i="3"/>
  <c r="G33" i="3" s="1"/>
  <c r="A34" i="3"/>
  <c r="B35" i="3"/>
  <c r="D33" i="3" l="1"/>
  <c r="F33" i="3" s="1"/>
  <c r="E32" i="3"/>
  <c r="C34" i="3"/>
  <c r="G34" i="3" s="1"/>
  <c r="A35" i="3"/>
  <c r="B36" i="3"/>
  <c r="E33" i="3" l="1"/>
  <c r="D34" i="3"/>
  <c r="F34" i="3" s="1"/>
  <c r="C35" i="3"/>
  <c r="G35" i="3" s="1"/>
  <c r="A36" i="3"/>
  <c r="B37" i="3"/>
  <c r="D35" i="3" l="1"/>
  <c r="F35" i="3" s="1"/>
  <c r="E34" i="3"/>
  <c r="C36" i="3"/>
  <c r="G36" i="3" s="1"/>
  <c r="A37" i="3"/>
  <c r="B38" i="3"/>
  <c r="E35" i="3" l="1"/>
  <c r="C37" i="3"/>
  <c r="G37" i="3" s="1"/>
  <c r="D36" i="3"/>
  <c r="F36" i="3" s="1"/>
  <c r="A38" i="3"/>
  <c r="B39" i="3"/>
  <c r="E36" i="3" l="1"/>
  <c r="D37" i="3"/>
  <c r="F37" i="3" s="1"/>
  <c r="C38" i="3"/>
  <c r="G38" i="3" s="1"/>
  <c r="A39" i="3"/>
  <c r="B40" i="3"/>
  <c r="D38" i="3" l="1"/>
  <c r="F38" i="3" s="1"/>
  <c r="C39" i="3"/>
  <c r="G39" i="3" s="1"/>
  <c r="E37" i="3"/>
  <c r="A40" i="3"/>
  <c r="B41" i="3"/>
  <c r="E38" i="3" l="1"/>
  <c r="D39" i="3"/>
  <c r="F39" i="3" s="1"/>
  <c r="C40" i="3"/>
  <c r="G40" i="3" s="1"/>
  <c r="A41" i="3"/>
  <c r="B42" i="3"/>
  <c r="E39" i="3" l="1"/>
  <c r="C41" i="3"/>
  <c r="G41" i="3" s="1"/>
  <c r="D40" i="3"/>
  <c r="F40" i="3" s="1"/>
  <c r="A42" i="3"/>
  <c r="B43" i="3"/>
  <c r="E40" i="3" l="1"/>
  <c r="D41" i="3"/>
  <c r="F41" i="3" s="1"/>
  <c r="C42" i="3"/>
  <c r="G42" i="3" s="1"/>
  <c r="A43" i="3"/>
  <c r="B44" i="3"/>
  <c r="E41" i="3" l="1"/>
  <c r="C43" i="3"/>
  <c r="G43" i="3" s="1"/>
  <c r="D42" i="3"/>
  <c r="F42" i="3" s="1"/>
  <c r="A44" i="3"/>
  <c r="B45" i="3"/>
  <c r="E42" i="3" l="1"/>
  <c r="D43" i="3"/>
  <c r="F43" i="3" s="1"/>
  <c r="C44" i="3"/>
  <c r="G44" i="3" s="1"/>
  <c r="A45" i="3"/>
  <c r="B46" i="3"/>
  <c r="C45" i="3" l="1"/>
  <c r="G45" i="3" s="1"/>
  <c r="D44" i="3"/>
  <c r="F44" i="3" s="1"/>
  <c r="E43" i="3"/>
  <c r="A46" i="3"/>
  <c r="B47" i="3"/>
  <c r="E44" i="3" l="1"/>
  <c r="D45" i="3"/>
  <c r="F45" i="3" s="1"/>
  <c r="C46" i="3"/>
  <c r="D46" i="3" s="1"/>
  <c r="F46" i="3" s="1"/>
  <c r="A47" i="3"/>
  <c r="B48" i="3"/>
  <c r="G46" i="3" l="1"/>
  <c r="E45" i="3"/>
  <c r="C47" i="3"/>
  <c r="G47" i="3" s="1"/>
  <c r="E46" i="3"/>
  <c r="A48" i="3"/>
  <c r="B49" i="3"/>
  <c r="D47" i="3" l="1"/>
  <c r="F47" i="3" s="1"/>
  <c r="C48" i="3"/>
  <c r="G48" i="3" s="1"/>
  <c r="A49" i="3"/>
  <c r="B50" i="3"/>
  <c r="E47" i="3" l="1"/>
  <c r="C49" i="3"/>
  <c r="D49" i="3" s="1"/>
  <c r="F49" i="3" s="1"/>
  <c r="D48" i="3"/>
  <c r="F48" i="3" s="1"/>
  <c r="A50" i="3"/>
  <c r="B51" i="3"/>
  <c r="E48" i="3" l="1"/>
  <c r="G49" i="3"/>
  <c r="C50" i="3"/>
  <c r="D50" i="3" s="1"/>
  <c r="F50" i="3" s="1"/>
  <c r="E49" i="3"/>
  <c r="A51" i="3"/>
  <c r="B52" i="3"/>
  <c r="G50" i="3" l="1"/>
  <c r="C51" i="3"/>
  <c r="D51" i="3" s="1"/>
  <c r="F51" i="3" s="1"/>
  <c r="E50" i="3"/>
  <c r="A52" i="3"/>
  <c r="B53" i="3"/>
  <c r="G51" i="3" l="1"/>
  <c r="C52" i="3"/>
  <c r="G52" i="3" s="1"/>
  <c r="E51" i="3"/>
  <c r="A53" i="3"/>
  <c r="B54" i="3"/>
  <c r="C53" i="3" l="1"/>
  <c r="G53" i="3" s="1"/>
  <c r="D52" i="3"/>
  <c r="F52" i="3" s="1"/>
  <c r="A54" i="3"/>
  <c r="B55" i="3"/>
  <c r="E52" i="3" l="1"/>
  <c r="D53" i="3"/>
  <c r="F53" i="3" s="1"/>
  <c r="C54" i="3"/>
  <c r="G54" i="3" s="1"/>
  <c r="A55" i="3"/>
  <c r="B56" i="3"/>
  <c r="E53" i="3" l="1"/>
  <c r="C55" i="3"/>
  <c r="G55" i="3" s="1"/>
  <c r="D54" i="3"/>
  <c r="F54" i="3" s="1"/>
  <c r="A56" i="3"/>
  <c r="B57" i="3"/>
  <c r="E54" i="3" l="1"/>
  <c r="C56" i="3"/>
  <c r="D56" i="3" s="1"/>
  <c r="F56" i="3" s="1"/>
  <c r="D55" i="3"/>
  <c r="F55" i="3" s="1"/>
  <c r="A57" i="3"/>
  <c r="B58" i="3"/>
  <c r="E55" i="3" l="1"/>
  <c r="G56" i="3"/>
  <c r="C57" i="3"/>
  <c r="D57" i="3" s="1"/>
  <c r="F57" i="3" s="1"/>
  <c r="E56" i="3"/>
  <c r="A58" i="3"/>
  <c r="B59" i="3"/>
  <c r="G57" i="3" l="1"/>
  <c r="C58" i="3"/>
  <c r="D58" i="3" s="1"/>
  <c r="F58" i="3" s="1"/>
  <c r="E57" i="3"/>
  <c r="A59" i="3"/>
  <c r="B60" i="3"/>
  <c r="G58" i="3" l="1"/>
  <c r="C59" i="3"/>
  <c r="G59" i="3" s="1"/>
  <c r="E58" i="3"/>
  <c r="A60" i="3"/>
  <c r="B61" i="3"/>
  <c r="C60" i="3" l="1"/>
  <c r="D60" i="3" s="1"/>
  <c r="F60" i="3" s="1"/>
  <c r="D59" i="3"/>
  <c r="F59" i="3" s="1"/>
  <c r="A61" i="3"/>
  <c r="B62" i="3"/>
  <c r="E59" i="3" l="1"/>
  <c r="G60" i="3"/>
  <c r="C61" i="3"/>
  <c r="G61" i="3" s="1"/>
  <c r="E60" i="3"/>
  <c r="A62" i="3"/>
  <c r="B63" i="3"/>
  <c r="C62" i="3" l="1"/>
  <c r="D62" i="3" s="1"/>
  <c r="F62" i="3" s="1"/>
  <c r="D61" i="3"/>
  <c r="F61" i="3" s="1"/>
  <c r="A63" i="3"/>
  <c r="B64" i="3"/>
  <c r="E61" i="3" l="1"/>
  <c r="G62" i="3"/>
  <c r="C63" i="3"/>
  <c r="D63" i="3" s="1"/>
  <c r="F63" i="3" s="1"/>
  <c r="E62" i="3"/>
  <c r="A64" i="3"/>
  <c r="B65" i="3"/>
  <c r="G63" i="3" l="1"/>
  <c r="C64" i="3"/>
  <c r="D64" i="3" s="1"/>
  <c r="F64" i="3" s="1"/>
  <c r="E63" i="3"/>
  <c r="A65" i="3"/>
  <c r="B66" i="3"/>
  <c r="G64" i="3" l="1"/>
  <c r="C65" i="3"/>
  <c r="G65" i="3" s="1"/>
  <c r="E64" i="3"/>
  <c r="A66" i="3"/>
  <c r="B67" i="3"/>
  <c r="C66" i="3" l="1"/>
  <c r="D66" i="3" s="1"/>
  <c r="F66" i="3" s="1"/>
  <c r="D65" i="3"/>
  <c r="F65" i="3" s="1"/>
  <c r="A67" i="3"/>
  <c r="B68" i="3"/>
  <c r="E65" i="3" l="1"/>
  <c r="G66" i="3"/>
  <c r="C67" i="3"/>
  <c r="G67" i="3" s="1"/>
  <c r="E66" i="3"/>
  <c r="A68" i="3"/>
  <c r="B69" i="3"/>
  <c r="C68" i="3" l="1"/>
  <c r="G68" i="3" s="1"/>
  <c r="D67" i="3"/>
  <c r="F67" i="3" s="1"/>
  <c r="A69" i="3"/>
  <c r="B70" i="3"/>
  <c r="D68" i="3" l="1"/>
  <c r="F68" i="3" s="1"/>
  <c r="E67" i="3"/>
  <c r="C69" i="3"/>
  <c r="D69" i="3" s="1"/>
  <c r="F69" i="3" s="1"/>
  <c r="A70" i="3"/>
  <c r="B71" i="3"/>
  <c r="G69" i="3" l="1"/>
  <c r="E68" i="3"/>
  <c r="C70" i="3"/>
  <c r="D70" i="3" s="1"/>
  <c r="F70" i="3" s="1"/>
  <c r="E69" i="3"/>
  <c r="A71" i="3"/>
  <c r="B72" i="3"/>
  <c r="G70" i="3" l="1"/>
  <c r="C71" i="3"/>
  <c r="D71" i="3" s="1"/>
  <c r="F71" i="3" s="1"/>
  <c r="E70" i="3"/>
  <c r="A72" i="3"/>
  <c r="B73" i="3"/>
  <c r="G71" i="3" l="1"/>
  <c r="C72" i="3"/>
  <c r="D72" i="3" s="1"/>
  <c r="F72" i="3" s="1"/>
  <c r="E71" i="3"/>
  <c r="A73" i="3"/>
  <c r="B74" i="3"/>
  <c r="G72" i="3" l="1"/>
  <c r="C73" i="3"/>
  <c r="D73" i="3" s="1"/>
  <c r="F73" i="3" s="1"/>
  <c r="E72" i="3"/>
  <c r="A74" i="3"/>
  <c r="B75" i="3"/>
  <c r="G73" i="3" l="1"/>
  <c r="C74" i="3"/>
  <c r="D74" i="3" s="1"/>
  <c r="F74" i="3" s="1"/>
  <c r="E73" i="3"/>
  <c r="A75" i="3"/>
  <c r="B76" i="3"/>
  <c r="G74" i="3" l="1"/>
  <c r="C75" i="3"/>
  <c r="D75" i="3" s="1"/>
  <c r="F75" i="3" s="1"/>
  <c r="E74" i="3"/>
  <c r="A76" i="3"/>
  <c r="B77" i="3"/>
  <c r="G75" i="3" l="1"/>
  <c r="C76" i="3"/>
  <c r="D76" i="3" s="1"/>
  <c r="F76" i="3" s="1"/>
  <c r="E75" i="3"/>
  <c r="A77" i="3"/>
  <c r="B78" i="3"/>
  <c r="G76" i="3" l="1"/>
  <c r="C77" i="3"/>
  <c r="D77" i="3" s="1"/>
  <c r="F77" i="3" s="1"/>
  <c r="E76" i="3"/>
  <c r="A78" i="3"/>
  <c r="B79" i="3"/>
  <c r="G77" i="3" l="1"/>
  <c r="C78" i="3"/>
  <c r="D78" i="3" s="1"/>
  <c r="F78" i="3" s="1"/>
  <c r="E77" i="3"/>
  <c r="A79" i="3"/>
  <c r="B80" i="3"/>
  <c r="G78" i="3" l="1"/>
  <c r="C79" i="3"/>
  <c r="G79" i="3" s="1"/>
  <c r="E78" i="3"/>
  <c r="A80" i="3"/>
  <c r="B81" i="3"/>
  <c r="C80" i="3" l="1"/>
  <c r="G80" i="3" s="1"/>
  <c r="D79" i="3"/>
  <c r="F79" i="3" s="1"/>
  <c r="A81" i="3"/>
  <c r="B82" i="3"/>
  <c r="E79" i="3" l="1"/>
  <c r="C81" i="3"/>
  <c r="G81" i="3" s="1"/>
  <c r="D80" i="3"/>
  <c r="F80" i="3" s="1"/>
  <c r="A82" i="3"/>
  <c r="B83" i="3"/>
  <c r="E80" i="3" l="1"/>
  <c r="D81" i="3"/>
  <c r="F81" i="3" s="1"/>
  <c r="C82" i="3"/>
  <c r="G82" i="3" s="1"/>
  <c r="A83" i="3"/>
  <c r="B84" i="3"/>
  <c r="D82" i="3" l="1"/>
  <c r="F82" i="3" s="1"/>
  <c r="E81" i="3"/>
  <c r="C83" i="3"/>
  <c r="G83" i="3" s="1"/>
  <c r="A84" i="3"/>
  <c r="B85" i="3"/>
  <c r="E82" i="3" l="1"/>
  <c r="C84" i="3"/>
  <c r="G84" i="3" s="1"/>
  <c r="D83" i="3"/>
  <c r="F83" i="3" s="1"/>
  <c r="A85" i="3"/>
  <c r="B86" i="3"/>
  <c r="E83" i="3" l="1"/>
  <c r="D84" i="3"/>
  <c r="F84" i="3" s="1"/>
  <c r="C85" i="3"/>
  <c r="G85" i="3" s="1"/>
  <c r="A86" i="3"/>
  <c r="B87" i="3"/>
  <c r="E84" i="3" l="1"/>
  <c r="C86" i="3"/>
  <c r="G86" i="3" s="1"/>
  <c r="D85" i="3"/>
  <c r="F85" i="3" s="1"/>
  <c r="A87" i="3"/>
  <c r="B88" i="3"/>
  <c r="E85" i="3" l="1"/>
  <c r="D86" i="3"/>
  <c r="F86" i="3" s="1"/>
  <c r="C87" i="3"/>
  <c r="G87" i="3" s="1"/>
  <c r="A88" i="3"/>
  <c r="B89" i="3"/>
  <c r="E86" i="3" l="1"/>
  <c r="D87" i="3"/>
  <c r="F87" i="3" s="1"/>
  <c r="C88" i="3"/>
  <c r="G88" i="3" s="1"/>
  <c r="A89" i="3"/>
  <c r="B90" i="3"/>
  <c r="D88" i="3" l="1"/>
  <c r="F88" i="3" s="1"/>
  <c r="E87" i="3"/>
  <c r="C89" i="3"/>
  <c r="G89" i="3" s="1"/>
  <c r="A90" i="3"/>
  <c r="B91" i="3"/>
  <c r="D89" i="3" l="1"/>
  <c r="F89" i="3" s="1"/>
  <c r="C90" i="3"/>
  <c r="D90" i="3" s="1"/>
  <c r="F90" i="3" s="1"/>
  <c r="E88" i="3"/>
  <c r="A91" i="3"/>
  <c r="B92" i="3"/>
  <c r="E89" i="3" l="1"/>
  <c r="E90" i="3"/>
  <c r="G90" i="3"/>
  <c r="C91" i="3"/>
  <c r="G91" i="3" s="1"/>
  <c r="A92" i="3"/>
  <c r="B93" i="3"/>
  <c r="C92" i="3" l="1"/>
  <c r="G92" i="3" s="1"/>
  <c r="D91" i="3"/>
  <c r="F91" i="3" s="1"/>
  <c r="A93" i="3"/>
  <c r="B94" i="3"/>
  <c r="E91" i="3" l="1"/>
  <c r="D92" i="3"/>
  <c r="F92" i="3" s="1"/>
  <c r="C93" i="3"/>
  <c r="G93" i="3" s="1"/>
  <c r="A94" i="3"/>
  <c r="B95" i="3"/>
  <c r="E92" i="3" l="1"/>
  <c r="C94" i="3"/>
  <c r="D94" i="3" s="1"/>
  <c r="F94" i="3" s="1"/>
  <c r="D93" i="3"/>
  <c r="F93" i="3" s="1"/>
  <c r="A95" i="3"/>
  <c r="B96" i="3"/>
  <c r="E93" i="3" l="1"/>
  <c r="E94" i="3"/>
  <c r="G94" i="3"/>
  <c r="C95" i="3"/>
  <c r="G95" i="3" s="1"/>
  <c r="A96" i="3"/>
  <c r="B97" i="3"/>
  <c r="C96" i="3" l="1"/>
  <c r="G96" i="3" s="1"/>
  <c r="D95" i="3"/>
  <c r="F95" i="3" s="1"/>
  <c r="A97" i="3"/>
  <c r="B98" i="3"/>
  <c r="E95" i="3" l="1"/>
  <c r="D96" i="3"/>
  <c r="F96" i="3" s="1"/>
  <c r="C97" i="3"/>
  <c r="G97" i="3" s="1"/>
  <c r="A98" i="3"/>
  <c r="B99" i="3"/>
  <c r="E96" i="3" l="1"/>
  <c r="C98" i="3"/>
  <c r="D98" i="3" s="1"/>
  <c r="F98" i="3" s="1"/>
  <c r="D97" i="3"/>
  <c r="F97" i="3" s="1"/>
  <c r="A99" i="3"/>
  <c r="B100" i="3"/>
  <c r="E97" i="3" l="1"/>
  <c r="G98" i="3"/>
  <c r="C99" i="3"/>
  <c r="G99" i="3" s="1"/>
  <c r="E98" i="3"/>
  <c r="A100" i="3"/>
  <c r="B101" i="3"/>
  <c r="C100" i="3" l="1"/>
  <c r="G100" i="3" s="1"/>
  <c r="D99" i="3"/>
  <c r="F99" i="3" s="1"/>
  <c r="A101" i="3"/>
  <c r="B102" i="3"/>
  <c r="E99" i="3" l="1"/>
  <c r="C101" i="3"/>
  <c r="G101" i="3" s="1"/>
  <c r="D100" i="3"/>
  <c r="F100" i="3" s="1"/>
  <c r="A102" i="3"/>
  <c r="B103" i="3"/>
  <c r="D101" i="3" l="1"/>
  <c r="F101" i="3" s="1"/>
  <c r="E100" i="3"/>
  <c r="C102" i="3"/>
  <c r="G102" i="3" s="1"/>
  <c r="A103" i="3"/>
  <c r="B104" i="3"/>
  <c r="E101" i="3" l="1"/>
  <c r="C103" i="3"/>
  <c r="D103" i="3" s="1"/>
  <c r="F103" i="3" s="1"/>
  <c r="D102" i="3"/>
  <c r="F102" i="3" s="1"/>
  <c r="A104" i="3"/>
  <c r="B105" i="3"/>
  <c r="E102" i="3" l="1"/>
  <c r="G103" i="3"/>
  <c r="C104" i="3"/>
  <c r="G104" i="3" s="1"/>
  <c r="E103" i="3"/>
  <c r="A105" i="3"/>
  <c r="B106" i="3"/>
  <c r="C105" i="3" l="1"/>
  <c r="D105" i="3" s="1"/>
  <c r="F105" i="3" s="1"/>
  <c r="D104" i="3"/>
  <c r="F104" i="3" s="1"/>
  <c r="A106" i="3"/>
  <c r="B107" i="3"/>
  <c r="E104" i="3" l="1"/>
  <c r="E105" i="3"/>
  <c r="G105" i="3"/>
  <c r="C106" i="3"/>
  <c r="G106" i="3" s="1"/>
  <c r="A107" i="3"/>
  <c r="B108" i="3"/>
  <c r="C107" i="3" l="1"/>
  <c r="G107" i="3" s="1"/>
  <c r="D106" i="3"/>
  <c r="F106" i="3" s="1"/>
  <c r="A108" i="3"/>
  <c r="B109" i="3"/>
  <c r="D107" i="3" l="1"/>
  <c r="F107" i="3" s="1"/>
  <c r="E106" i="3"/>
  <c r="C108" i="3"/>
  <c r="D108" i="3" s="1"/>
  <c r="F108" i="3" s="1"/>
  <c r="A109" i="3"/>
  <c r="B110" i="3"/>
  <c r="E107" i="3" l="1"/>
  <c r="G108" i="3"/>
  <c r="C109" i="3"/>
  <c r="G109" i="3" s="1"/>
  <c r="E108" i="3"/>
  <c r="A110" i="3"/>
  <c r="B111" i="3"/>
  <c r="D109" i="3" l="1"/>
  <c r="F109" i="3" s="1"/>
  <c r="C110" i="3"/>
  <c r="G110" i="3" s="1"/>
  <c r="A111" i="3"/>
  <c r="B112" i="3"/>
  <c r="E109" i="3" l="1"/>
  <c r="C111" i="3"/>
  <c r="G111" i="3" s="1"/>
  <c r="D110" i="3"/>
  <c r="F110" i="3" s="1"/>
  <c r="A112" i="3"/>
  <c r="B113" i="3"/>
  <c r="E110" i="3" l="1"/>
  <c r="D111" i="3"/>
  <c r="F111" i="3" s="1"/>
  <c r="C112" i="3"/>
  <c r="D112" i="3" s="1"/>
  <c r="F112" i="3" s="1"/>
  <c r="A113" i="3"/>
  <c r="B114" i="3"/>
  <c r="E111" i="3" l="1"/>
  <c r="G112" i="3"/>
  <c r="C113" i="3"/>
  <c r="G113" i="3" s="1"/>
  <c r="E112" i="3"/>
  <c r="A114" i="3"/>
  <c r="B115" i="3"/>
  <c r="C114" i="3" l="1"/>
  <c r="G114" i="3" s="1"/>
  <c r="D113" i="3"/>
  <c r="F113" i="3" s="1"/>
  <c r="A115" i="3"/>
  <c r="B116" i="3"/>
  <c r="E113" i="3" l="1"/>
  <c r="C115" i="3"/>
  <c r="G115" i="3" s="1"/>
  <c r="D114" i="3"/>
  <c r="F114" i="3" s="1"/>
  <c r="A116" i="3"/>
  <c r="B117" i="3"/>
  <c r="E114" i="3" l="1"/>
  <c r="D115" i="3"/>
  <c r="F115" i="3" s="1"/>
  <c r="C116" i="3"/>
  <c r="D116" i="3" s="1"/>
  <c r="F116" i="3" s="1"/>
  <c r="A117" i="3"/>
  <c r="B118" i="3"/>
  <c r="G116" i="3" l="1"/>
  <c r="E115" i="3"/>
  <c r="C117" i="3"/>
  <c r="D117" i="3" s="1"/>
  <c r="F117" i="3" s="1"/>
  <c r="E116" i="3"/>
  <c r="A118" i="3"/>
  <c r="B119" i="3"/>
  <c r="G117" i="3" l="1"/>
  <c r="C118" i="3"/>
  <c r="D118" i="3" s="1"/>
  <c r="F118" i="3" s="1"/>
  <c r="E117" i="3"/>
  <c r="A119" i="3"/>
  <c r="B120" i="3"/>
  <c r="G118" i="3" l="1"/>
  <c r="C119" i="3"/>
  <c r="D119" i="3" s="1"/>
  <c r="F119" i="3" s="1"/>
  <c r="E118" i="3"/>
  <c r="A120" i="3"/>
  <c r="B121" i="3"/>
  <c r="G119" i="3" l="1"/>
  <c r="C120" i="3"/>
  <c r="D120" i="3" s="1"/>
  <c r="F120" i="3" s="1"/>
  <c r="E119" i="3"/>
  <c r="A121" i="3"/>
  <c r="B122" i="3"/>
  <c r="G120" i="3" l="1"/>
  <c r="C121" i="3"/>
  <c r="G121" i="3" s="1"/>
  <c r="E120" i="3"/>
  <c r="A122" i="3"/>
  <c r="B123" i="3"/>
  <c r="C122" i="3" l="1"/>
  <c r="D122" i="3" s="1"/>
  <c r="F122" i="3" s="1"/>
  <c r="D121" i="3"/>
  <c r="F121" i="3" s="1"/>
  <c r="A123" i="3"/>
  <c r="B124" i="3"/>
  <c r="E121" i="3" l="1"/>
  <c r="E122" i="3"/>
  <c r="G122" i="3"/>
  <c r="C123" i="3"/>
  <c r="G123" i="3" s="1"/>
  <c r="A124" i="3"/>
  <c r="B125" i="3"/>
  <c r="C124" i="3" l="1"/>
  <c r="D124" i="3" s="1"/>
  <c r="F124" i="3" s="1"/>
  <c r="D123" i="3"/>
  <c r="F123" i="3" s="1"/>
  <c r="A125" i="3"/>
  <c r="B126" i="3"/>
  <c r="E123" i="3" l="1"/>
  <c r="G124" i="3"/>
  <c r="C125" i="3"/>
  <c r="D125" i="3" s="1"/>
  <c r="F125" i="3" s="1"/>
  <c r="E124" i="3"/>
  <c r="A126" i="3"/>
  <c r="B127" i="3"/>
  <c r="G125" i="3" l="1"/>
  <c r="C126" i="3"/>
  <c r="G126" i="3" s="1"/>
  <c r="E125" i="3"/>
  <c r="A127" i="3"/>
  <c r="B128" i="3"/>
  <c r="C127" i="3" l="1"/>
  <c r="G127" i="3" s="1"/>
  <c r="D126" i="3"/>
  <c r="F126" i="3" s="1"/>
  <c r="A128" i="3"/>
  <c r="B129" i="3"/>
  <c r="D127" i="3" l="1"/>
  <c r="F127" i="3" s="1"/>
  <c r="C128" i="3"/>
  <c r="D128" i="3" s="1"/>
  <c r="F128" i="3" s="1"/>
  <c r="E126" i="3"/>
  <c r="A129" i="3"/>
  <c r="B130" i="3"/>
  <c r="G128" i="3" l="1"/>
  <c r="E127" i="3"/>
  <c r="C129" i="3"/>
  <c r="D129" i="3" s="1"/>
  <c r="F129" i="3" s="1"/>
  <c r="E128" i="3"/>
  <c r="A130" i="3"/>
  <c r="B131" i="3"/>
  <c r="G129" i="3" l="1"/>
  <c r="C130" i="3"/>
  <c r="D130" i="3" s="1"/>
  <c r="F130" i="3" s="1"/>
  <c r="E129" i="3"/>
  <c r="A131" i="3"/>
  <c r="B132" i="3"/>
  <c r="G130" i="3" l="1"/>
  <c r="C131" i="3"/>
  <c r="D131" i="3" s="1"/>
  <c r="F131" i="3" s="1"/>
  <c r="E130" i="3"/>
  <c r="A132" i="3"/>
  <c r="B133" i="3"/>
  <c r="G131" i="3" l="1"/>
  <c r="C132" i="3"/>
  <c r="D132" i="3" s="1"/>
  <c r="F132" i="3" s="1"/>
  <c r="E131" i="3"/>
  <c r="A133" i="3"/>
  <c r="B134" i="3"/>
  <c r="G132" i="3" l="1"/>
  <c r="C133" i="3"/>
  <c r="G133" i="3" s="1"/>
  <c r="E132" i="3"/>
  <c r="A134" i="3"/>
  <c r="B135" i="3"/>
  <c r="C134" i="3" l="1"/>
  <c r="G134" i="3" s="1"/>
  <c r="D133" i="3"/>
  <c r="F133" i="3" s="1"/>
  <c r="A135" i="3"/>
  <c r="B136" i="3"/>
  <c r="E133" i="3" l="1"/>
  <c r="D134" i="3"/>
  <c r="F134" i="3" s="1"/>
  <c r="C135" i="3"/>
  <c r="G135" i="3" s="1"/>
  <c r="A136" i="3"/>
  <c r="B137" i="3"/>
  <c r="E134" i="3" l="1"/>
  <c r="D135" i="3"/>
  <c r="F135" i="3" s="1"/>
  <c r="C136" i="3"/>
  <c r="G136" i="3" s="1"/>
  <c r="A137" i="3"/>
  <c r="B138" i="3"/>
  <c r="C137" i="3" l="1"/>
  <c r="G137" i="3" s="1"/>
  <c r="D136" i="3"/>
  <c r="F136" i="3" s="1"/>
  <c r="E135" i="3"/>
  <c r="A138" i="3"/>
  <c r="B139" i="3"/>
  <c r="E136" i="3" l="1"/>
  <c r="D137" i="3"/>
  <c r="F137" i="3" s="1"/>
  <c r="C138" i="3"/>
  <c r="D138" i="3" s="1"/>
  <c r="F138" i="3" s="1"/>
  <c r="A139" i="3"/>
  <c r="B140" i="3"/>
  <c r="G138" i="3" l="1"/>
  <c r="E137" i="3"/>
  <c r="C139" i="3"/>
  <c r="G139" i="3" s="1"/>
  <c r="E138" i="3"/>
  <c r="A140" i="3"/>
  <c r="B141" i="3"/>
  <c r="C140" i="3" l="1"/>
  <c r="D140" i="3" s="1"/>
  <c r="F140" i="3" s="1"/>
  <c r="D139" i="3"/>
  <c r="F139" i="3" s="1"/>
  <c r="A141" i="3"/>
  <c r="B142" i="3"/>
  <c r="E139" i="3" l="1"/>
  <c r="G140" i="3"/>
  <c r="C141" i="3"/>
  <c r="G141" i="3" s="1"/>
  <c r="E140" i="3"/>
  <c r="A142" i="3"/>
  <c r="B143" i="3"/>
  <c r="D141" i="3" l="1"/>
  <c r="F141" i="3" s="1"/>
  <c r="C142" i="3"/>
  <c r="G142" i="3" s="1"/>
  <c r="A143" i="3"/>
  <c r="B144" i="3"/>
  <c r="C143" i="3" l="1"/>
  <c r="G143" i="3" s="1"/>
  <c r="D142" i="3"/>
  <c r="F142" i="3" s="1"/>
  <c r="E141" i="3"/>
  <c r="A144" i="3"/>
  <c r="B145" i="3"/>
  <c r="E142" i="3" l="1"/>
  <c r="D143" i="3"/>
  <c r="F143" i="3" s="1"/>
  <c r="C144" i="3"/>
  <c r="D144" i="3" s="1"/>
  <c r="F144" i="3" s="1"/>
  <c r="A145" i="3"/>
  <c r="B146" i="3"/>
  <c r="G144" i="3" l="1"/>
  <c r="E143" i="3"/>
  <c r="C145" i="3"/>
  <c r="D145" i="3" s="1"/>
  <c r="F145" i="3" s="1"/>
  <c r="E144" i="3"/>
  <c r="A146" i="3"/>
  <c r="B147" i="3"/>
  <c r="G145" i="3" l="1"/>
  <c r="C146" i="3"/>
  <c r="D146" i="3" s="1"/>
  <c r="F146" i="3" s="1"/>
  <c r="E145" i="3"/>
  <c r="A147" i="3"/>
  <c r="B148" i="3"/>
  <c r="G146" i="3" l="1"/>
  <c r="C147" i="3"/>
  <c r="G147" i="3" s="1"/>
  <c r="E146" i="3"/>
  <c r="A148" i="3"/>
  <c r="B149" i="3"/>
  <c r="C148" i="3" l="1"/>
  <c r="G148" i="3" s="1"/>
  <c r="D147" i="3"/>
  <c r="F147" i="3" s="1"/>
  <c r="A149" i="3"/>
  <c r="B150" i="3"/>
  <c r="E147" i="3" l="1"/>
  <c r="D148" i="3"/>
  <c r="F148" i="3" s="1"/>
  <c r="C149" i="3"/>
  <c r="G149" i="3" s="1"/>
  <c r="A150" i="3"/>
  <c r="B151" i="3"/>
  <c r="E148" i="3" l="1"/>
  <c r="D149" i="3"/>
  <c r="F149" i="3" s="1"/>
  <c r="C150" i="3"/>
  <c r="G150" i="3" s="1"/>
  <c r="A151" i="3"/>
  <c r="B152" i="3"/>
  <c r="D150" i="3" l="1"/>
  <c r="F150" i="3" s="1"/>
  <c r="E149" i="3"/>
  <c r="C151" i="3"/>
  <c r="G151" i="3" s="1"/>
  <c r="A152" i="3"/>
  <c r="B153" i="3"/>
  <c r="E150" i="3" l="1"/>
  <c r="C152" i="3"/>
  <c r="D152" i="3" s="1"/>
  <c r="F152" i="3" s="1"/>
  <c r="D151" i="3"/>
  <c r="F151" i="3" s="1"/>
  <c r="A153" i="3"/>
  <c r="B154" i="3"/>
  <c r="E151" i="3" l="1"/>
  <c r="G152" i="3"/>
  <c r="C153" i="3"/>
  <c r="D153" i="3" s="1"/>
  <c r="F153" i="3" s="1"/>
  <c r="E152" i="3"/>
  <c r="A154" i="3"/>
  <c r="B155" i="3"/>
  <c r="G153" i="3" l="1"/>
  <c r="C154" i="3"/>
  <c r="D154" i="3" s="1"/>
  <c r="F154" i="3" s="1"/>
  <c r="E153" i="3"/>
  <c r="A155" i="3"/>
  <c r="B156" i="3"/>
  <c r="G154" i="3" l="1"/>
  <c r="C155" i="3"/>
  <c r="D155" i="3" s="1"/>
  <c r="F155" i="3" s="1"/>
  <c r="E154" i="3"/>
  <c r="A156" i="3"/>
  <c r="B157" i="3"/>
  <c r="G155" i="3" l="1"/>
  <c r="C156" i="3"/>
  <c r="D156" i="3" s="1"/>
  <c r="F156" i="3" s="1"/>
  <c r="E155" i="3"/>
  <c r="A157" i="3"/>
  <c r="B158" i="3"/>
  <c r="G156" i="3" l="1"/>
  <c r="C157" i="3"/>
  <c r="D157" i="3" s="1"/>
  <c r="F157" i="3" s="1"/>
  <c r="E156" i="3"/>
  <c r="A158" i="3"/>
  <c r="B159" i="3"/>
  <c r="G157" i="3" l="1"/>
  <c r="C158" i="3"/>
  <c r="G158" i="3" s="1"/>
  <c r="E157" i="3"/>
  <c r="A159" i="3"/>
  <c r="B160" i="3"/>
  <c r="D158" i="3" l="1"/>
  <c r="F158" i="3" s="1"/>
  <c r="C159" i="3"/>
  <c r="G159" i="3" s="1"/>
  <c r="A160" i="3"/>
  <c r="B161" i="3"/>
  <c r="E158" i="3" l="1"/>
  <c r="C160" i="3"/>
  <c r="G160" i="3" s="1"/>
  <c r="D159" i="3"/>
  <c r="F159" i="3" s="1"/>
  <c r="A161" i="3"/>
  <c r="B162" i="3"/>
  <c r="E159" i="3" l="1"/>
  <c r="D160" i="3"/>
  <c r="F160" i="3" s="1"/>
  <c r="C161" i="3"/>
  <c r="G161" i="3" s="1"/>
  <c r="A162" i="3"/>
  <c r="B163" i="3"/>
  <c r="C162" i="3" l="1"/>
  <c r="G162" i="3" s="1"/>
  <c r="D161" i="3"/>
  <c r="F161" i="3" s="1"/>
  <c r="E160" i="3"/>
  <c r="A163" i="3"/>
  <c r="B164" i="3"/>
  <c r="E161" i="3" l="1"/>
  <c r="D162" i="3"/>
  <c r="F162" i="3" s="1"/>
  <c r="C163" i="3"/>
  <c r="G163" i="3" s="1"/>
  <c r="A164" i="3"/>
  <c r="B165" i="3"/>
  <c r="E162" i="3" l="1"/>
  <c r="C164" i="3"/>
  <c r="G164" i="3" s="1"/>
  <c r="D163" i="3"/>
  <c r="F163" i="3" s="1"/>
  <c r="A165" i="3"/>
  <c r="B166" i="3"/>
  <c r="E163" i="3" l="1"/>
  <c r="D164" i="3"/>
  <c r="F164" i="3" s="1"/>
  <c r="C165" i="3"/>
  <c r="G165" i="3" s="1"/>
  <c r="A166" i="3"/>
  <c r="B167" i="3"/>
  <c r="D165" i="3" l="1"/>
  <c r="F165" i="3" s="1"/>
  <c r="E164" i="3"/>
  <c r="C166" i="3"/>
  <c r="D166" i="3" s="1"/>
  <c r="F166" i="3" s="1"/>
  <c r="A167" i="3"/>
  <c r="B168" i="3"/>
  <c r="E165" i="3" l="1"/>
  <c r="G166" i="3"/>
  <c r="C167" i="3"/>
  <c r="D167" i="3" s="1"/>
  <c r="F167" i="3" s="1"/>
  <c r="E166" i="3"/>
  <c r="A168" i="3"/>
  <c r="B169" i="3"/>
  <c r="G167" i="3" l="1"/>
  <c r="C168" i="3"/>
  <c r="D168" i="3" s="1"/>
  <c r="F168" i="3" s="1"/>
  <c r="E167" i="3"/>
  <c r="A169" i="3"/>
  <c r="B170" i="3"/>
  <c r="G168" i="3" l="1"/>
  <c r="C169" i="3"/>
  <c r="D169" i="3" s="1"/>
  <c r="F169" i="3" s="1"/>
  <c r="E168" i="3"/>
  <c r="A170" i="3"/>
  <c r="B171" i="3"/>
  <c r="G169" i="3" l="1"/>
  <c r="C170" i="3"/>
  <c r="D170" i="3" s="1"/>
  <c r="F170" i="3" s="1"/>
  <c r="E169" i="3"/>
  <c r="A171" i="3"/>
  <c r="B172" i="3"/>
  <c r="G170" i="3" l="1"/>
  <c r="C171" i="3"/>
  <c r="D171" i="3" s="1"/>
  <c r="F171" i="3" s="1"/>
  <c r="E170" i="3"/>
  <c r="A172" i="3"/>
  <c r="B173" i="3"/>
  <c r="G171" i="3" l="1"/>
  <c r="C172" i="3"/>
  <c r="D172" i="3" s="1"/>
  <c r="F172" i="3" s="1"/>
  <c r="E171" i="3"/>
  <c r="A173" i="3"/>
  <c r="B174" i="3"/>
  <c r="G172" i="3" l="1"/>
  <c r="C173" i="3"/>
  <c r="D173" i="3" s="1"/>
  <c r="F173" i="3" s="1"/>
  <c r="E172" i="3"/>
  <c r="A174" i="3"/>
  <c r="B175" i="3"/>
  <c r="G173" i="3" l="1"/>
  <c r="C174" i="3"/>
  <c r="G174" i="3" s="1"/>
  <c r="E173" i="3"/>
  <c r="A175" i="3"/>
  <c r="B176" i="3"/>
  <c r="D174" i="3" l="1"/>
  <c r="F174" i="3" s="1"/>
  <c r="C175" i="3"/>
  <c r="G175" i="3" s="1"/>
  <c r="A176" i="3"/>
  <c r="B177" i="3"/>
  <c r="E174" i="3" l="1"/>
  <c r="C176" i="3"/>
  <c r="G176" i="3" s="1"/>
  <c r="D175" i="3"/>
  <c r="F175" i="3" s="1"/>
  <c r="A177" i="3"/>
  <c r="B178" i="3"/>
  <c r="E175" i="3" l="1"/>
  <c r="D176" i="3"/>
  <c r="F176" i="3" s="1"/>
  <c r="C177" i="3"/>
  <c r="G177" i="3" s="1"/>
  <c r="A178" i="3"/>
  <c r="B179" i="3"/>
  <c r="D177" i="3" l="1"/>
  <c r="F177" i="3" s="1"/>
  <c r="C178" i="3"/>
  <c r="G178" i="3" s="1"/>
  <c r="E176" i="3"/>
  <c r="A179" i="3"/>
  <c r="B180" i="3"/>
  <c r="E177" i="3" l="1"/>
  <c r="D178" i="3"/>
  <c r="F178" i="3" s="1"/>
  <c r="C179" i="3"/>
  <c r="D179" i="3" s="1"/>
  <c r="F179" i="3" s="1"/>
  <c r="A180" i="3"/>
  <c r="B181" i="3"/>
  <c r="E178" i="3" l="1"/>
  <c r="G179" i="3"/>
  <c r="C180" i="3"/>
  <c r="G180" i="3" s="1"/>
  <c r="E179" i="3"/>
  <c r="A181" i="3"/>
  <c r="B182" i="3"/>
  <c r="D180" i="3" l="1"/>
  <c r="F180" i="3" s="1"/>
  <c r="C181" i="3"/>
  <c r="G181" i="3" s="1"/>
  <c r="A182" i="3"/>
  <c r="B183" i="3"/>
  <c r="D181" i="3" l="1"/>
  <c r="F181" i="3" s="1"/>
  <c r="E180" i="3"/>
  <c r="C182" i="3"/>
  <c r="D182" i="3" s="1"/>
  <c r="F182" i="3" s="1"/>
  <c r="A183" i="3"/>
  <c r="B184" i="3"/>
  <c r="E181" i="3" l="1"/>
  <c r="G182" i="3"/>
  <c r="C183" i="3"/>
  <c r="G183" i="3" s="1"/>
  <c r="E182" i="3"/>
  <c r="A184" i="3"/>
  <c r="B185" i="3"/>
  <c r="D183" i="3" l="1"/>
  <c r="F183" i="3" s="1"/>
  <c r="C184" i="3"/>
  <c r="G184" i="3" s="1"/>
  <c r="A185" i="3"/>
  <c r="B186" i="3"/>
  <c r="C185" i="3" l="1"/>
  <c r="G185" i="3" s="1"/>
  <c r="D184" i="3"/>
  <c r="F184" i="3" s="1"/>
  <c r="E183" i="3"/>
  <c r="A186" i="3"/>
  <c r="B187" i="3"/>
  <c r="E184" i="3" l="1"/>
  <c r="D185" i="3"/>
  <c r="F185" i="3" s="1"/>
  <c r="C186" i="3"/>
  <c r="D186" i="3" s="1"/>
  <c r="F186" i="3" s="1"/>
  <c r="A187" i="3"/>
  <c r="B188" i="3"/>
  <c r="E185" i="3" l="1"/>
  <c r="G186" i="3"/>
  <c r="C187" i="3"/>
  <c r="D187" i="3" s="1"/>
  <c r="F187" i="3" s="1"/>
  <c r="E186" i="3"/>
  <c r="A188" i="3"/>
  <c r="B189" i="3"/>
  <c r="G187" i="3" l="1"/>
  <c r="C188" i="3"/>
  <c r="D188" i="3" s="1"/>
  <c r="F188" i="3" s="1"/>
  <c r="E187" i="3"/>
  <c r="A189" i="3"/>
  <c r="B190" i="3"/>
  <c r="G188" i="3" l="1"/>
  <c r="C189" i="3"/>
  <c r="G189" i="3" s="1"/>
  <c r="E188" i="3"/>
  <c r="A190" i="3"/>
  <c r="B191" i="3"/>
  <c r="C190" i="3" l="1"/>
  <c r="D190" i="3" s="1"/>
  <c r="F190" i="3" s="1"/>
  <c r="D189" i="3"/>
  <c r="F189" i="3" s="1"/>
  <c r="A191" i="3"/>
  <c r="B192" i="3"/>
  <c r="E189" i="3" l="1"/>
  <c r="G190" i="3"/>
  <c r="C191" i="3"/>
  <c r="D191" i="3" s="1"/>
  <c r="F191" i="3" s="1"/>
  <c r="E190" i="3"/>
  <c r="A192" i="3"/>
  <c r="B193" i="3"/>
  <c r="G191" i="3" l="1"/>
  <c r="C192" i="3"/>
  <c r="G192" i="3" s="1"/>
  <c r="E191" i="3"/>
  <c r="A193" i="3"/>
  <c r="B194" i="3"/>
  <c r="D192" i="3" l="1"/>
  <c r="F192" i="3" s="1"/>
  <c r="C193" i="3"/>
  <c r="G193" i="3" s="1"/>
  <c r="A194" i="3"/>
  <c r="B195" i="3"/>
  <c r="C194" i="3" l="1"/>
  <c r="G194" i="3" s="1"/>
  <c r="D193" i="3"/>
  <c r="F193" i="3" s="1"/>
  <c r="E192" i="3"/>
  <c r="A195" i="3"/>
  <c r="B196" i="3"/>
  <c r="D194" i="3" l="1"/>
  <c r="F194" i="3" s="1"/>
  <c r="E193" i="3"/>
  <c r="C195" i="3"/>
  <c r="D195" i="3" s="1"/>
  <c r="F195" i="3" s="1"/>
  <c r="A196" i="3"/>
  <c r="B197" i="3"/>
  <c r="E194" i="3" l="1"/>
  <c r="G195" i="3"/>
  <c r="C196" i="3"/>
  <c r="G196" i="3" s="1"/>
  <c r="E195" i="3"/>
  <c r="A197" i="3"/>
  <c r="B198" i="3"/>
  <c r="D196" i="3" l="1"/>
  <c r="F196" i="3" s="1"/>
  <c r="C197" i="3"/>
  <c r="G197" i="3" s="1"/>
  <c r="A198" i="3"/>
  <c r="B199" i="3"/>
  <c r="E196" i="3" l="1"/>
  <c r="C198" i="3"/>
  <c r="G198" i="3" s="1"/>
  <c r="D197" i="3"/>
  <c r="F197" i="3" s="1"/>
  <c r="A199" i="3"/>
  <c r="B200" i="3"/>
  <c r="D198" i="3" l="1"/>
  <c r="F198" i="3" s="1"/>
  <c r="E197" i="3"/>
  <c r="C199" i="3"/>
  <c r="G199" i="3" s="1"/>
  <c r="A200" i="3"/>
  <c r="B201" i="3"/>
  <c r="E198" i="3" l="1"/>
  <c r="C200" i="3"/>
  <c r="G200" i="3" s="1"/>
  <c r="D199" i="3"/>
  <c r="F199" i="3" s="1"/>
  <c r="A201" i="3"/>
  <c r="B202" i="3"/>
  <c r="E199" i="3" l="1"/>
  <c r="D200" i="3"/>
  <c r="F200" i="3" s="1"/>
  <c r="C201" i="3"/>
  <c r="D201" i="3" s="1"/>
  <c r="F201" i="3" s="1"/>
  <c r="A202" i="3"/>
  <c r="B203" i="3"/>
  <c r="E200" i="3" l="1"/>
  <c r="G201" i="3"/>
  <c r="C202" i="3"/>
  <c r="D202" i="3" s="1"/>
  <c r="F202" i="3" s="1"/>
  <c r="E201" i="3"/>
  <c r="A203" i="3"/>
  <c r="B204" i="3"/>
  <c r="G202" i="3" l="1"/>
  <c r="C203" i="3"/>
  <c r="D203" i="3" s="1"/>
  <c r="F203" i="3" s="1"/>
  <c r="E202" i="3"/>
  <c r="A204" i="3"/>
  <c r="B205" i="3"/>
  <c r="G203" i="3" l="1"/>
  <c r="C204" i="3"/>
  <c r="D204" i="3" s="1"/>
  <c r="F204" i="3" s="1"/>
  <c r="E203" i="3"/>
  <c r="A205" i="3"/>
  <c r="B206" i="3"/>
  <c r="G204" i="3" l="1"/>
  <c r="C205" i="3"/>
  <c r="G205" i="3" s="1"/>
  <c r="E204" i="3"/>
  <c r="A206" i="3"/>
  <c r="B207" i="3"/>
  <c r="C206" i="3" l="1"/>
  <c r="G206" i="3" s="1"/>
  <c r="D205" i="3"/>
  <c r="F205" i="3" s="1"/>
  <c r="A207" i="3"/>
  <c r="B208" i="3"/>
  <c r="E205" i="3" l="1"/>
  <c r="D206" i="3"/>
  <c r="F206" i="3" s="1"/>
  <c r="C207" i="3"/>
  <c r="D207" i="3" s="1"/>
  <c r="F207" i="3" s="1"/>
  <c r="A208" i="3"/>
  <c r="B209" i="3"/>
  <c r="E206" i="3" l="1"/>
  <c r="G207" i="3"/>
  <c r="C208" i="3"/>
  <c r="D208" i="3" s="1"/>
  <c r="F208" i="3" s="1"/>
  <c r="E207" i="3"/>
  <c r="A209" i="3"/>
  <c r="B210" i="3"/>
  <c r="G208" i="3" l="1"/>
  <c r="C209" i="3"/>
  <c r="D209" i="3" s="1"/>
  <c r="F209" i="3" s="1"/>
  <c r="E208" i="3"/>
  <c r="A210" i="3"/>
  <c r="B211" i="3"/>
  <c r="G209" i="3" l="1"/>
  <c r="C210" i="3"/>
  <c r="D210" i="3" s="1"/>
  <c r="F210" i="3" s="1"/>
  <c r="E209" i="3"/>
  <c r="A211" i="3"/>
  <c r="B212" i="3"/>
  <c r="G210" i="3" l="1"/>
  <c r="C211" i="3"/>
  <c r="G211" i="3" s="1"/>
  <c r="E210" i="3"/>
  <c r="A212" i="3"/>
  <c r="B213" i="3"/>
  <c r="C212" i="3" l="1"/>
  <c r="G212" i="3" s="1"/>
  <c r="D211" i="3"/>
  <c r="F211" i="3" s="1"/>
  <c r="A213" i="3"/>
  <c r="B214" i="3"/>
  <c r="D212" i="3" l="1"/>
  <c r="F212" i="3" s="1"/>
  <c r="E211" i="3"/>
  <c r="C213" i="3"/>
  <c r="G213" i="3" s="1"/>
  <c r="A214" i="3"/>
  <c r="B215" i="3"/>
  <c r="E212" i="3" l="1"/>
  <c r="D213" i="3"/>
  <c r="F213" i="3" s="1"/>
  <c r="C214" i="3"/>
  <c r="G214" i="3" s="1"/>
  <c r="A215" i="3"/>
  <c r="B216" i="3"/>
  <c r="E213" i="3" l="1"/>
  <c r="C215" i="3"/>
  <c r="G215" i="3" s="1"/>
  <c r="D214" i="3"/>
  <c r="F214" i="3" s="1"/>
  <c r="A216" i="3"/>
  <c r="B217" i="3"/>
  <c r="E214" i="3" l="1"/>
  <c r="D215" i="3"/>
  <c r="F215" i="3" s="1"/>
  <c r="C216" i="3"/>
  <c r="G216" i="3" s="1"/>
  <c r="A217" i="3"/>
  <c r="B218" i="3"/>
  <c r="E215" i="3" l="1"/>
  <c r="C217" i="3"/>
  <c r="G217" i="3" s="1"/>
  <c r="D216" i="3"/>
  <c r="F216" i="3" s="1"/>
  <c r="A218" i="3"/>
  <c r="B219" i="3"/>
  <c r="D217" i="3" l="1"/>
  <c r="F217" i="3" s="1"/>
  <c r="C218" i="3"/>
  <c r="D218" i="3" s="1"/>
  <c r="F218" i="3" s="1"/>
  <c r="E216" i="3"/>
  <c r="A219" i="3"/>
  <c r="B220" i="3"/>
  <c r="E217" i="3" l="1"/>
  <c r="G218" i="3"/>
  <c r="C219" i="3"/>
  <c r="D219" i="3" s="1"/>
  <c r="F219" i="3" s="1"/>
  <c r="E218" i="3"/>
  <c r="A220" i="3"/>
  <c r="B221" i="3"/>
  <c r="G219" i="3" l="1"/>
  <c r="C220" i="3"/>
  <c r="D220" i="3" s="1"/>
  <c r="F220" i="3" s="1"/>
  <c r="E219" i="3"/>
  <c r="A221" i="3"/>
  <c r="B222" i="3"/>
  <c r="G220" i="3" l="1"/>
  <c r="C221" i="3"/>
  <c r="D221" i="3" s="1"/>
  <c r="F221" i="3" s="1"/>
  <c r="E220" i="3"/>
  <c r="A222" i="3"/>
  <c r="B223" i="3"/>
  <c r="G221" i="3" l="1"/>
  <c r="C222" i="3"/>
  <c r="D222" i="3" s="1"/>
  <c r="F222" i="3" s="1"/>
  <c r="E221" i="3"/>
  <c r="A223" i="3"/>
  <c r="B224" i="3"/>
  <c r="G222" i="3" l="1"/>
  <c r="C223" i="3"/>
  <c r="D223" i="3" s="1"/>
  <c r="F223" i="3" s="1"/>
  <c r="E222" i="3"/>
  <c r="A224" i="3"/>
  <c r="B225" i="3"/>
  <c r="G223" i="3" l="1"/>
  <c r="C224" i="3"/>
  <c r="D224" i="3" s="1"/>
  <c r="F224" i="3" s="1"/>
  <c r="E223" i="3"/>
  <c r="A225" i="3"/>
  <c r="B226" i="3"/>
  <c r="G224" i="3" l="1"/>
  <c r="C225" i="3"/>
  <c r="D225" i="3" s="1"/>
  <c r="F225" i="3" s="1"/>
  <c r="E224" i="3"/>
  <c r="A226" i="3"/>
  <c r="B227" i="3"/>
  <c r="G225" i="3" l="1"/>
  <c r="C226" i="3"/>
  <c r="D226" i="3" s="1"/>
  <c r="F226" i="3" s="1"/>
  <c r="E225" i="3"/>
  <c r="A227" i="3"/>
  <c r="B228" i="3"/>
  <c r="G226" i="3" l="1"/>
  <c r="C227" i="3"/>
  <c r="D227" i="3" s="1"/>
  <c r="F227" i="3" s="1"/>
  <c r="E226" i="3"/>
  <c r="A228" i="3"/>
  <c r="B229" i="3"/>
  <c r="G227" i="3" l="1"/>
  <c r="C228" i="3"/>
  <c r="G228" i="3" s="1"/>
  <c r="E227" i="3"/>
  <c r="A229" i="3"/>
  <c r="B230" i="3"/>
  <c r="C229" i="3" l="1"/>
  <c r="G229" i="3" s="1"/>
  <c r="D228" i="3"/>
  <c r="F228" i="3" s="1"/>
  <c r="A230" i="3"/>
  <c r="B231" i="3"/>
  <c r="E228" i="3" l="1"/>
  <c r="D229" i="3"/>
  <c r="F229" i="3" s="1"/>
  <c r="C230" i="3"/>
  <c r="G230" i="3" s="1"/>
  <c r="A231" i="3"/>
  <c r="B232" i="3"/>
  <c r="E229" i="3" l="1"/>
  <c r="D230" i="3"/>
  <c r="F230" i="3" s="1"/>
  <c r="C231" i="3"/>
  <c r="G231" i="3" s="1"/>
  <c r="A232" i="3"/>
  <c r="B233" i="3"/>
  <c r="E230" i="3" l="1"/>
  <c r="C232" i="3"/>
  <c r="G232" i="3" s="1"/>
  <c r="D231" i="3"/>
  <c r="F231" i="3" s="1"/>
  <c r="A233" i="3"/>
  <c r="B234" i="3"/>
  <c r="E231" i="3" l="1"/>
  <c r="D232" i="3"/>
  <c r="F232" i="3" s="1"/>
  <c r="C233" i="3"/>
  <c r="G233" i="3" s="1"/>
  <c r="A234" i="3"/>
  <c r="B235" i="3"/>
  <c r="E232" i="3" l="1"/>
  <c r="C234" i="3"/>
  <c r="G234" i="3" s="1"/>
  <c r="D233" i="3"/>
  <c r="F233" i="3" s="1"/>
  <c r="A235" i="3"/>
  <c r="B236" i="3"/>
  <c r="E233" i="3" l="1"/>
  <c r="D234" i="3"/>
  <c r="F234" i="3" s="1"/>
  <c r="C235" i="3"/>
  <c r="D235" i="3" s="1"/>
  <c r="F235" i="3" s="1"/>
  <c r="A236" i="3"/>
  <c r="B237" i="3"/>
  <c r="G235" i="3" l="1"/>
  <c r="E234" i="3"/>
  <c r="C236" i="3"/>
  <c r="D236" i="3" s="1"/>
  <c r="F236" i="3" s="1"/>
  <c r="E235" i="3"/>
  <c r="A237" i="3"/>
  <c r="B238" i="3"/>
  <c r="G236" i="3" l="1"/>
  <c r="C237" i="3"/>
  <c r="G237" i="3" s="1"/>
  <c r="E236" i="3"/>
  <c r="A238" i="3"/>
  <c r="B239" i="3"/>
  <c r="C238" i="3" l="1"/>
  <c r="G238" i="3" s="1"/>
  <c r="D237" i="3"/>
  <c r="F237" i="3" s="1"/>
  <c r="A239" i="3"/>
  <c r="B240" i="3"/>
  <c r="E237" i="3" l="1"/>
  <c r="D238" i="3"/>
  <c r="F238" i="3" s="1"/>
  <c r="C239" i="3"/>
  <c r="G239" i="3" s="1"/>
  <c r="A240" i="3"/>
  <c r="B241" i="3"/>
  <c r="E238" i="3" l="1"/>
  <c r="C240" i="3"/>
  <c r="G240" i="3" s="1"/>
  <c r="D239" i="3"/>
  <c r="F239" i="3" s="1"/>
  <c r="A241" i="3"/>
  <c r="B242" i="3"/>
  <c r="D240" i="3" l="1"/>
  <c r="F240" i="3" s="1"/>
  <c r="E239" i="3"/>
  <c r="C241" i="3"/>
  <c r="G241" i="3" s="1"/>
  <c r="A242" i="3"/>
  <c r="B243" i="3"/>
  <c r="E240" i="3" l="1"/>
  <c r="C242" i="3"/>
  <c r="G242" i="3" s="1"/>
  <c r="D241" i="3"/>
  <c r="F241" i="3" s="1"/>
  <c r="A243" i="3"/>
  <c r="B244" i="3"/>
  <c r="E241" i="3" l="1"/>
  <c r="D242" i="3"/>
  <c r="F242" i="3" s="1"/>
  <c r="C243" i="3"/>
  <c r="G243" i="3" s="1"/>
  <c r="A244" i="3"/>
  <c r="B245" i="3"/>
  <c r="E242" i="3" l="1"/>
  <c r="C244" i="3"/>
  <c r="G244" i="3" s="1"/>
  <c r="D243" i="3"/>
  <c r="F243" i="3" s="1"/>
  <c r="A245" i="3"/>
  <c r="B246" i="3"/>
  <c r="E243" i="3" l="1"/>
  <c r="D244" i="3"/>
  <c r="F244" i="3" s="1"/>
  <c r="C245" i="3"/>
  <c r="G245" i="3" s="1"/>
  <c r="A246" i="3"/>
  <c r="B247" i="3"/>
  <c r="D245" i="3" l="1"/>
  <c r="F245" i="3" s="1"/>
  <c r="E244" i="3"/>
  <c r="C246" i="3"/>
  <c r="G246" i="3" s="1"/>
  <c r="A247" i="3"/>
  <c r="B248" i="3"/>
  <c r="E245" i="3" l="1"/>
  <c r="C247" i="3"/>
  <c r="G247" i="3" s="1"/>
  <c r="D246" i="3"/>
  <c r="F246" i="3" s="1"/>
  <c r="A248" i="3"/>
  <c r="B249" i="3"/>
  <c r="E246" i="3" l="1"/>
  <c r="D247" i="3"/>
  <c r="F247" i="3" s="1"/>
  <c r="C248" i="3"/>
  <c r="G248" i="3" s="1"/>
  <c r="A249" i="3"/>
  <c r="B250" i="3"/>
  <c r="D248" i="3" l="1"/>
  <c r="F248" i="3" s="1"/>
  <c r="E247" i="3"/>
  <c r="C249" i="3"/>
  <c r="G249" i="3" s="1"/>
  <c r="A250" i="3"/>
  <c r="B251" i="3"/>
  <c r="E248" i="3" l="1"/>
  <c r="C250" i="3"/>
  <c r="G250" i="3" s="1"/>
  <c r="D249" i="3"/>
  <c r="F249" i="3" s="1"/>
  <c r="A251" i="3"/>
  <c r="B252" i="3"/>
  <c r="E249" i="3" l="1"/>
  <c r="D250" i="3"/>
  <c r="F250" i="3" s="1"/>
  <c r="C251" i="3"/>
  <c r="G251" i="3" s="1"/>
  <c r="A252" i="3"/>
  <c r="B253" i="3"/>
  <c r="D251" i="3" l="1"/>
  <c r="F251" i="3" s="1"/>
  <c r="E250" i="3"/>
  <c r="C252" i="3"/>
  <c r="G252" i="3" s="1"/>
  <c r="A253" i="3"/>
  <c r="B254" i="3"/>
  <c r="E251" i="3" l="1"/>
  <c r="C253" i="3"/>
  <c r="G253" i="3" s="1"/>
  <c r="D252" i="3"/>
  <c r="F252" i="3" s="1"/>
  <c r="A254" i="3"/>
  <c r="B255" i="3"/>
  <c r="E252" i="3" l="1"/>
  <c r="D253" i="3"/>
  <c r="F253" i="3" s="1"/>
  <c r="C254" i="3"/>
  <c r="G254" i="3" s="1"/>
  <c r="A255" i="3"/>
  <c r="B256" i="3"/>
  <c r="E253" i="3" l="1"/>
  <c r="C255" i="3"/>
  <c r="G255" i="3" s="1"/>
  <c r="D254" i="3"/>
  <c r="F254" i="3" s="1"/>
  <c r="A256" i="3"/>
  <c r="B257" i="3"/>
  <c r="D255" i="3" l="1"/>
  <c r="F255" i="3" s="1"/>
  <c r="E254" i="3"/>
  <c r="C256" i="3"/>
  <c r="G256" i="3" s="1"/>
  <c r="A257" i="3"/>
  <c r="B258" i="3"/>
  <c r="E255" i="3" l="1"/>
  <c r="C257" i="3"/>
  <c r="G257" i="3" s="1"/>
  <c r="D256" i="3"/>
  <c r="F256" i="3" s="1"/>
  <c r="A258" i="3"/>
  <c r="B259" i="3"/>
  <c r="E256" i="3" l="1"/>
  <c r="D257" i="3"/>
  <c r="F257" i="3" s="1"/>
  <c r="C258" i="3"/>
  <c r="G258" i="3" s="1"/>
  <c r="A259" i="3"/>
  <c r="B260" i="3"/>
  <c r="E257" i="3" l="1"/>
  <c r="C259" i="3"/>
  <c r="G259" i="3" s="1"/>
  <c r="D258" i="3"/>
  <c r="F258" i="3" s="1"/>
  <c r="A260" i="3"/>
  <c r="B261" i="3"/>
  <c r="D259" i="3" l="1"/>
  <c r="F259" i="3" s="1"/>
  <c r="E258" i="3"/>
  <c r="C260" i="3"/>
  <c r="G260" i="3" s="1"/>
  <c r="A261" i="3"/>
  <c r="B262" i="3"/>
  <c r="E259" i="3" l="1"/>
  <c r="C261" i="3"/>
  <c r="G261" i="3" s="1"/>
  <c r="D260" i="3"/>
  <c r="F260" i="3" s="1"/>
  <c r="A262" i="3"/>
  <c r="B263" i="3"/>
  <c r="E260" i="3" l="1"/>
  <c r="D261" i="3"/>
  <c r="F261" i="3" s="1"/>
  <c r="C262" i="3"/>
  <c r="G262" i="3" s="1"/>
  <c r="A263" i="3"/>
  <c r="B264" i="3"/>
  <c r="E261" i="3" l="1"/>
  <c r="D262" i="3"/>
  <c r="F262" i="3" s="1"/>
  <c r="C263" i="3"/>
  <c r="G263" i="3" s="1"/>
  <c r="A264" i="3"/>
  <c r="B265" i="3"/>
  <c r="E262" i="3" l="1"/>
  <c r="C264" i="3"/>
  <c r="G264" i="3" s="1"/>
  <c r="D263" i="3"/>
  <c r="F263" i="3" s="1"/>
  <c r="A265" i="3"/>
  <c r="B266" i="3"/>
  <c r="E263" i="3" l="1"/>
  <c r="D264" i="3"/>
  <c r="F264" i="3" s="1"/>
  <c r="C265" i="3"/>
  <c r="G265" i="3" s="1"/>
  <c r="A266" i="3"/>
  <c r="B267" i="3"/>
  <c r="E264" i="3" l="1"/>
  <c r="C266" i="3"/>
  <c r="G266" i="3" s="1"/>
  <c r="D265" i="3"/>
  <c r="F265" i="3" s="1"/>
  <c r="A267" i="3"/>
  <c r="B268" i="3"/>
  <c r="D266" i="3" l="1"/>
  <c r="F266" i="3" s="1"/>
  <c r="E265" i="3"/>
  <c r="C267" i="3"/>
  <c r="G267" i="3" s="1"/>
  <c r="A268" i="3"/>
  <c r="B269" i="3"/>
  <c r="E266" i="3" l="1"/>
  <c r="C268" i="3"/>
  <c r="G268" i="3" s="1"/>
  <c r="D267" i="3"/>
  <c r="F267" i="3" s="1"/>
  <c r="A269" i="3"/>
  <c r="B270" i="3"/>
  <c r="E267" i="3" l="1"/>
  <c r="D268" i="3"/>
  <c r="F268" i="3" s="1"/>
  <c r="C269" i="3"/>
  <c r="G269" i="3" s="1"/>
  <c r="A270" i="3"/>
  <c r="B271" i="3"/>
  <c r="E268" i="3" l="1"/>
  <c r="D269" i="3"/>
  <c r="F269" i="3" s="1"/>
  <c r="C270" i="3"/>
  <c r="G270" i="3" s="1"/>
  <c r="A271" i="3"/>
  <c r="B272" i="3"/>
  <c r="E269" i="3" l="1"/>
  <c r="C271" i="3"/>
  <c r="G271" i="3" s="1"/>
  <c r="D270" i="3"/>
  <c r="F270" i="3" s="1"/>
  <c r="A272" i="3"/>
  <c r="B273" i="3"/>
  <c r="E270" i="3" l="1"/>
  <c r="D271" i="3"/>
  <c r="F271" i="3" s="1"/>
  <c r="C272" i="3"/>
  <c r="D272" i="3" s="1"/>
  <c r="F272" i="3" s="1"/>
  <c r="A273" i="3"/>
  <c r="B274" i="3"/>
  <c r="G272" i="3" l="1"/>
  <c r="E271" i="3"/>
  <c r="C273" i="3"/>
  <c r="G273" i="3" s="1"/>
  <c r="E272" i="3"/>
  <c r="A274" i="3"/>
  <c r="B275" i="3"/>
  <c r="D273" i="3" l="1"/>
  <c r="F273" i="3" s="1"/>
  <c r="C274" i="3"/>
  <c r="G274" i="3" s="1"/>
  <c r="A275" i="3"/>
  <c r="B276" i="3"/>
  <c r="E273" i="3" l="1"/>
  <c r="C275" i="3"/>
  <c r="G275" i="3" s="1"/>
  <c r="D274" i="3"/>
  <c r="F274" i="3" s="1"/>
  <c r="A276" i="3"/>
  <c r="B277" i="3"/>
  <c r="E274" i="3" l="1"/>
  <c r="D275" i="3"/>
  <c r="F275" i="3" s="1"/>
  <c r="C276" i="3"/>
  <c r="G276" i="3" s="1"/>
  <c r="A277" i="3"/>
  <c r="B278" i="3"/>
  <c r="D276" i="3" l="1"/>
  <c r="F276" i="3" s="1"/>
  <c r="E275" i="3"/>
  <c r="C277" i="3"/>
  <c r="G277" i="3" s="1"/>
  <c r="A278" i="3"/>
  <c r="B279" i="3"/>
  <c r="E276" i="3" l="1"/>
  <c r="C278" i="3"/>
  <c r="G278" i="3" s="1"/>
  <c r="D277" i="3"/>
  <c r="F277" i="3" s="1"/>
  <c r="A279" i="3"/>
  <c r="B280" i="3"/>
  <c r="E277" i="3" l="1"/>
  <c r="D278" i="3"/>
  <c r="F278" i="3" s="1"/>
  <c r="C279" i="3"/>
  <c r="G279" i="3" s="1"/>
  <c r="A280" i="3"/>
  <c r="B281" i="3"/>
  <c r="E278" i="3" l="1"/>
  <c r="C280" i="3"/>
  <c r="G280" i="3" s="1"/>
  <c r="D279" i="3"/>
  <c r="F279" i="3" s="1"/>
  <c r="A281" i="3"/>
  <c r="B282" i="3"/>
  <c r="D280" i="3" l="1"/>
  <c r="F280" i="3" s="1"/>
  <c r="E279" i="3"/>
  <c r="C281" i="3"/>
  <c r="G281" i="3" s="1"/>
  <c r="A282" i="3"/>
  <c r="B283" i="3"/>
  <c r="E280" i="3" l="1"/>
  <c r="C282" i="3"/>
  <c r="G282" i="3" s="1"/>
  <c r="D281" i="3"/>
  <c r="F281" i="3" s="1"/>
  <c r="A283" i="3"/>
  <c r="B284" i="3"/>
  <c r="E281" i="3" l="1"/>
  <c r="D282" i="3"/>
  <c r="F282" i="3" s="1"/>
  <c r="C283" i="3"/>
  <c r="G283" i="3" s="1"/>
  <c r="A284" i="3"/>
  <c r="B285" i="3"/>
  <c r="E282" i="3" l="1"/>
  <c r="C284" i="3"/>
  <c r="G284" i="3" s="1"/>
  <c r="D283" i="3"/>
  <c r="F283" i="3" s="1"/>
  <c r="A285" i="3"/>
  <c r="B286" i="3"/>
  <c r="E283" i="3" l="1"/>
  <c r="D284" i="3"/>
  <c r="F284" i="3" s="1"/>
  <c r="C285" i="3"/>
  <c r="G285" i="3" s="1"/>
  <c r="A286" i="3"/>
  <c r="B287" i="3"/>
  <c r="E284" i="3" l="1"/>
  <c r="D285" i="3"/>
  <c r="F285" i="3" s="1"/>
  <c r="C286" i="3"/>
  <c r="G286" i="3" s="1"/>
  <c r="A287" i="3"/>
  <c r="B288" i="3"/>
  <c r="E285" i="3" l="1"/>
  <c r="C287" i="3"/>
  <c r="G287" i="3" s="1"/>
  <c r="D286" i="3"/>
  <c r="F286" i="3" s="1"/>
  <c r="A288" i="3"/>
  <c r="B289" i="3"/>
  <c r="E286" i="3" l="1"/>
  <c r="D287" i="3"/>
  <c r="F287" i="3" s="1"/>
  <c r="C288" i="3"/>
  <c r="G288" i="3" s="1"/>
  <c r="A289" i="3"/>
  <c r="B290" i="3"/>
  <c r="D288" i="3" l="1"/>
  <c r="F288" i="3" s="1"/>
  <c r="E287" i="3"/>
  <c r="C289" i="3"/>
  <c r="G289" i="3" s="1"/>
  <c r="A290" i="3"/>
  <c r="B291" i="3"/>
  <c r="E288" i="3" l="1"/>
  <c r="C290" i="3"/>
  <c r="G290" i="3" s="1"/>
  <c r="D289" i="3"/>
  <c r="F289" i="3" s="1"/>
  <c r="A291" i="3"/>
  <c r="B292" i="3"/>
  <c r="E289" i="3" l="1"/>
  <c r="D290" i="3"/>
  <c r="F290" i="3" s="1"/>
  <c r="C291" i="3"/>
  <c r="G291" i="3" s="1"/>
  <c r="A292" i="3"/>
  <c r="B293" i="3"/>
  <c r="D291" i="3" l="1"/>
  <c r="F291" i="3" s="1"/>
  <c r="E290" i="3"/>
  <c r="C292" i="3"/>
  <c r="G292" i="3" s="1"/>
  <c r="A293" i="3"/>
  <c r="B294" i="3"/>
  <c r="E291" i="3" l="1"/>
  <c r="C293" i="3"/>
  <c r="G293" i="3" s="1"/>
  <c r="D292" i="3"/>
  <c r="F292" i="3" s="1"/>
  <c r="A294" i="3"/>
  <c r="B295" i="3"/>
  <c r="E292" i="3" l="1"/>
  <c r="D293" i="3"/>
  <c r="F293" i="3" s="1"/>
  <c r="C294" i="3"/>
  <c r="G294" i="3" s="1"/>
  <c r="A295" i="3"/>
  <c r="B296" i="3"/>
  <c r="E293" i="3" l="1"/>
  <c r="C295" i="3"/>
  <c r="G295" i="3" s="1"/>
  <c r="D294" i="3"/>
  <c r="F294" i="3" s="1"/>
  <c r="A296" i="3"/>
  <c r="B297" i="3"/>
  <c r="E294" i="3" l="1"/>
  <c r="D295" i="3"/>
  <c r="F295" i="3" s="1"/>
  <c r="C296" i="3"/>
  <c r="G296" i="3" s="1"/>
  <c r="A297" i="3"/>
  <c r="B298" i="3"/>
  <c r="E295" i="3" l="1"/>
  <c r="C297" i="3"/>
  <c r="G297" i="3" s="1"/>
  <c r="D296" i="3"/>
  <c r="F296" i="3" s="1"/>
  <c r="A298" i="3"/>
  <c r="B299" i="3"/>
  <c r="E296" i="3" l="1"/>
  <c r="D297" i="3"/>
  <c r="F297" i="3" s="1"/>
  <c r="C298" i="3"/>
  <c r="G298" i="3" s="1"/>
  <c r="A299" i="3"/>
  <c r="B300" i="3"/>
  <c r="D298" i="3" l="1"/>
  <c r="F298" i="3" s="1"/>
  <c r="E297" i="3"/>
  <c r="C299" i="3"/>
  <c r="G299" i="3" s="1"/>
  <c r="A300" i="3"/>
  <c r="B301" i="3"/>
  <c r="D299" i="3" l="1"/>
  <c r="F299" i="3" s="1"/>
  <c r="E298" i="3"/>
  <c r="C300" i="3"/>
  <c r="G300" i="3" s="1"/>
  <c r="A301" i="3"/>
  <c r="B302" i="3"/>
  <c r="E299" i="3" l="1"/>
  <c r="C301" i="3"/>
  <c r="G301" i="3" s="1"/>
  <c r="D300" i="3"/>
  <c r="F300" i="3" s="1"/>
  <c r="A302" i="3"/>
  <c r="B303" i="3"/>
  <c r="E300" i="3" l="1"/>
  <c r="D301" i="3"/>
  <c r="F301" i="3" s="1"/>
  <c r="C302" i="3"/>
  <c r="G302" i="3" s="1"/>
  <c r="A303" i="3"/>
  <c r="B304" i="3"/>
  <c r="D302" i="3" l="1"/>
  <c r="F302" i="3" s="1"/>
  <c r="E301" i="3"/>
  <c r="C303" i="3"/>
  <c r="G303" i="3" s="1"/>
  <c r="A304" i="3"/>
  <c r="B305" i="3"/>
  <c r="E302" i="3" l="1"/>
  <c r="C304" i="3"/>
  <c r="G304" i="3" s="1"/>
  <c r="D303" i="3"/>
  <c r="F303" i="3" s="1"/>
  <c r="A305" i="3"/>
  <c r="B306" i="3"/>
  <c r="E303" i="3" l="1"/>
  <c r="D304" i="3"/>
  <c r="F304" i="3" s="1"/>
  <c r="C305" i="3"/>
  <c r="G305" i="3" s="1"/>
  <c r="A306" i="3"/>
  <c r="B307" i="3"/>
  <c r="E304" i="3" l="1"/>
  <c r="C306" i="3"/>
  <c r="G306" i="3" s="1"/>
  <c r="D305" i="3"/>
  <c r="F305" i="3" s="1"/>
  <c r="A307" i="3"/>
  <c r="B308" i="3"/>
  <c r="D306" i="3" l="1"/>
  <c r="F306" i="3" s="1"/>
  <c r="E305" i="3"/>
  <c r="C307" i="3"/>
  <c r="G307" i="3" s="1"/>
  <c r="A308" i="3"/>
  <c r="B309" i="3"/>
  <c r="E306" i="3" l="1"/>
  <c r="C308" i="3"/>
  <c r="G308" i="3" s="1"/>
  <c r="D307" i="3"/>
  <c r="F307" i="3" s="1"/>
  <c r="A309" i="3"/>
  <c r="B310" i="3"/>
  <c r="E307" i="3" l="1"/>
  <c r="D308" i="3"/>
  <c r="F308" i="3" s="1"/>
  <c r="C309" i="3"/>
  <c r="D309" i="3" s="1"/>
  <c r="F309" i="3" s="1"/>
  <c r="A310" i="3"/>
  <c r="B311" i="3"/>
  <c r="G309" i="3" l="1"/>
  <c r="E308" i="3"/>
  <c r="C310" i="3"/>
  <c r="G310" i="3" s="1"/>
  <c r="E309" i="3"/>
  <c r="A311" i="3"/>
  <c r="B312" i="3"/>
  <c r="C311" i="3" l="1"/>
  <c r="G311" i="3" s="1"/>
  <c r="D310" i="3"/>
  <c r="F310" i="3" s="1"/>
  <c r="A312" i="3"/>
  <c r="B313" i="3"/>
  <c r="E310" i="3" l="1"/>
  <c r="D311" i="3"/>
  <c r="F311" i="3" s="1"/>
  <c r="C312" i="3"/>
  <c r="G312" i="3" s="1"/>
  <c r="A313" i="3"/>
  <c r="B314" i="3"/>
  <c r="D312" i="3" l="1"/>
  <c r="F312" i="3" s="1"/>
  <c r="E311" i="3"/>
  <c r="C313" i="3"/>
  <c r="G313" i="3" s="1"/>
  <c r="A314" i="3"/>
  <c r="B315" i="3"/>
  <c r="E312" i="3" l="1"/>
  <c r="D313" i="3"/>
  <c r="F313" i="3" s="1"/>
  <c r="C314" i="3"/>
  <c r="G314" i="3" s="1"/>
  <c r="A315" i="3"/>
  <c r="B316" i="3"/>
  <c r="E313" i="3" l="1"/>
  <c r="C315" i="3"/>
  <c r="G315" i="3" s="1"/>
  <c r="D314" i="3"/>
  <c r="F314" i="3" s="1"/>
  <c r="A316" i="3"/>
  <c r="B317" i="3"/>
  <c r="D315" i="3" l="1"/>
  <c r="F315" i="3" s="1"/>
  <c r="E314" i="3"/>
  <c r="C316" i="3"/>
  <c r="G316" i="3" s="1"/>
  <c r="A317" i="3"/>
  <c r="B318" i="3"/>
  <c r="E315" i="3" l="1"/>
  <c r="C317" i="3"/>
  <c r="G317" i="3" s="1"/>
  <c r="D316" i="3"/>
  <c r="F316" i="3" s="1"/>
  <c r="A318" i="3"/>
  <c r="B319" i="3"/>
  <c r="D317" i="3" l="1"/>
  <c r="F317" i="3" s="1"/>
  <c r="E316" i="3"/>
  <c r="C318" i="3"/>
  <c r="G318" i="3" s="1"/>
  <c r="A319" i="3"/>
  <c r="B320" i="3"/>
  <c r="D318" i="3" l="1"/>
  <c r="F318" i="3" s="1"/>
  <c r="E317" i="3"/>
  <c r="C319" i="3"/>
  <c r="G319" i="3" s="1"/>
  <c r="A320" i="3"/>
  <c r="B321" i="3"/>
  <c r="E318" i="3" l="1"/>
  <c r="D319" i="3"/>
  <c r="F319" i="3" s="1"/>
  <c r="C320" i="3"/>
  <c r="G320" i="3" s="1"/>
  <c r="A321" i="3"/>
  <c r="B322" i="3"/>
  <c r="E319" i="3" l="1"/>
  <c r="C321" i="3"/>
  <c r="G321" i="3" s="1"/>
  <c r="D320" i="3"/>
  <c r="F320" i="3" s="1"/>
  <c r="A322" i="3"/>
  <c r="B323" i="3"/>
  <c r="E320" i="3" l="1"/>
  <c r="D321" i="3"/>
  <c r="F321" i="3" s="1"/>
  <c r="C322" i="3"/>
  <c r="G322" i="3" s="1"/>
  <c r="A323" i="3"/>
  <c r="B324" i="3"/>
  <c r="E321" i="3" l="1"/>
  <c r="D322" i="3"/>
  <c r="F322" i="3" s="1"/>
  <c r="C323" i="3"/>
  <c r="G323" i="3" s="1"/>
  <c r="A324" i="3"/>
  <c r="B325" i="3"/>
  <c r="E322" i="3" l="1"/>
  <c r="C324" i="3"/>
  <c r="G324" i="3" s="1"/>
  <c r="D323" i="3"/>
  <c r="F323" i="3" s="1"/>
  <c r="A325" i="3"/>
  <c r="B326" i="3"/>
  <c r="E323" i="3" l="1"/>
  <c r="D324" i="3"/>
  <c r="F324" i="3" s="1"/>
  <c r="C325" i="3"/>
  <c r="G325" i="3" s="1"/>
  <c r="A326" i="3"/>
  <c r="B327" i="3"/>
  <c r="D325" i="3" l="1"/>
  <c r="F325" i="3" s="1"/>
  <c r="E324" i="3"/>
  <c r="C326" i="3"/>
  <c r="G326" i="3" s="1"/>
  <c r="A327" i="3"/>
  <c r="B328" i="3"/>
  <c r="E325" i="3" l="1"/>
  <c r="C327" i="3"/>
  <c r="G327" i="3" s="1"/>
  <c r="D326" i="3"/>
  <c r="F326" i="3" s="1"/>
  <c r="A328" i="3"/>
  <c r="B329" i="3"/>
  <c r="E326" i="3" l="1"/>
  <c r="D327" i="3"/>
  <c r="F327" i="3" s="1"/>
  <c r="C328" i="3"/>
  <c r="G328" i="3" s="1"/>
  <c r="A329" i="3"/>
  <c r="B330" i="3"/>
  <c r="D328" i="3" l="1"/>
  <c r="F328" i="3" s="1"/>
  <c r="E327" i="3"/>
  <c r="C329" i="3"/>
  <c r="G329" i="3" s="1"/>
  <c r="A330" i="3"/>
  <c r="B331" i="3"/>
  <c r="E328" i="3" l="1"/>
  <c r="C330" i="3"/>
  <c r="G330" i="3" s="1"/>
  <c r="D329" i="3"/>
  <c r="F329" i="3" s="1"/>
  <c r="A331" i="3"/>
  <c r="B332" i="3"/>
  <c r="E329" i="3" l="1"/>
  <c r="D330" i="3"/>
  <c r="F330" i="3" s="1"/>
  <c r="C331" i="3"/>
  <c r="G331" i="3" s="1"/>
  <c r="A332" i="3"/>
  <c r="B333" i="3"/>
  <c r="E330" i="3" l="1"/>
  <c r="D331" i="3"/>
  <c r="F331" i="3" s="1"/>
  <c r="C332" i="3"/>
  <c r="G332" i="3" s="1"/>
  <c r="A333" i="3"/>
  <c r="B334" i="3"/>
  <c r="E331" i="3" l="1"/>
  <c r="C333" i="3"/>
  <c r="G333" i="3" s="1"/>
  <c r="D332" i="3"/>
  <c r="F332" i="3" s="1"/>
  <c r="A334" i="3"/>
  <c r="B335" i="3"/>
  <c r="E332" i="3" l="1"/>
  <c r="D333" i="3"/>
  <c r="F333" i="3" s="1"/>
  <c r="C334" i="3"/>
  <c r="G334" i="3" s="1"/>
  <c r="A335" i="3"/>
  <c r="B336" i="3"/>
  <c r="D334" i="3" l="1"/>
  <c r="F334" i="3" s="1"/>
  <c r="E333" i="3"/>
  <c r="C335" i="3"/>
  <c r="G335" i="3" s="1"/>
  <c r="A336" i="3"/>
  <c r="B337" i="3"/>
  <c r="E334" i="3" l="1"/>
  <c r="C336" i="3"/>
  <c r="G336" i="3" s="1"/>
  <c r="D335" i="3"/>
  <c r="F335" i="3" s="1"/>
  <c r="A337" i="3"/>
  <c r="B338" i="3"/>
  <c r="E335" i="3" l="1"/>
  <c r="D336" i="3"/>
  <c r="F336" i="3" s="1"/>
  <c r="C337" i="3"/>
  <c r="G337" i="3" s="1"/>
  <c r="A338" i="3"/>
  <c r="B339" i="3"/>
  <c r="D337" i="3" l="1"/>
  <c r="F337" i="3" s="1"/>
  <c r="E336" i="3"/>
  <c r="C338" i="3"/>
  <c r="G338" i="3" s="1"/>
  <c r="A339" i="3"/>
  <c r="B340" i="3"/>
  <c r="D338" i="3" l="1"/>
  <c r="F338" i="3" s="1"/>
  <c r="E337" i="3"/>
  <c r="C339" i="3"/>
  <c r="G339" i="3" s="1"/>
  <c r="A340" i="3"/>
  <c r="B341" i="3"/>
  <c r="E338" i="3" l="1"/>
  <c r="C340" i="3"/>
  <c r="G340" i="3" s="1"/>
  <c r="D339" i="3"/>
  <c r="F339" i="3" s="1"/>
  <c r="A341" i="3"/>
  <c r="B342" i="3"/>
  <c r="E339" i="3" l="1"/>
  <c r="D340" i="3"/>
  <c r="F340" i="3" s="1"/>
  <c r="C341" i="3"/>
  <c r="G341" i="3" s="1"/>
  <c r="A342" i="3"/>
  <c r="B343" i="3"/>
  <c r="E340" i="3" l="1"/>
  <c r="D341" i="3"/>
  <c r="F341" i="3" s="1"/>
  <c r="C342" i="3"/>
  <c r="G342" i="3" s="1"/>
  <c r="A343" i="3"/>
  <c r="B344" i="3"/>
  <c r="E341" i="3" l="1"/>
  <c r="C343" i="3"/>
  <c r="G343" i="3" s="1"/>
  <c r="D342" i="3"/>
  <c r="F342" i="3" s="1"/>
  <c r="A344" i="3"/>
  <c r="B345" i="3"/>
  <c r="E342" i="3" l="1"/>
  <c r="D343" i="3"/>
  <c r="F343" i="3" s="1"/>
  <c r="C344" i="3"/>
  <c r="G344" i="3" s="1"/>
  <c r="A345" i="3"/>
  <c r="B346" i="3"/>
  <c r="D344" i="3" l="1"/>
  <c r="F344" i="3" s="1"/>
  <c r="E343" i="3"/>
  <c r="C345" i="3"/>
  <c r="G345" i="3" s="1"/>
  <c r="A346" i="3"/>
  <c r="B347" i="3"/>
  <c r="E344" i="3" l="1"/>
  <c r="C346" i="3"/>
  <c r="G346" i="3" s="1"/>
  <c r="D345" i="3"/>
  <c r="F345" i="3" s="1"/>
  <c r="A347" i="3"/>
  <c r="B348" i="3"/>
  <c r="E345" i="3" l="1"/>
  <c r="D346" i="3"/>
  <c r="F346" i="3" s="1"/>
  <c r="C347" i="3"/>
  <c r="G347" i="3" s="1"/>
  <c r="A348" i="3"/>
  <c r="B349" i="3"/>
  <c r="E346" i="3" l="1"/>
  <c r="C348" i="3"/>
  <c r="G348" i="3" s="1"/>
  <c r="D347" i="3"/>
  <c r="F347" i="3" s="1"/>
  <c r="A349" i="3"/>
  <c r="B350" i="3"/>
  <c r="D348" i="3" l="1"/>
  <c r="F348" i="3" s="1"/>
  <c r="E347" i="3"/>
  <c r="C349" i="3"/>
  <c r="G349" i="3" s="1"/>
  <c r="A350" i="3"/>
  <c r="B351" i="3"/>
  <c r="E348" i="3" l="1"/>
  <c r="C350" i="3"/>
  <c r="G350" i="3" s="1"/>
  <c r="D349" i="3"/>
  <c r="F349" i="3" s="1"/>
  <c r="A351" i="3"/>
  <c r="B352" i="3"/>
  <c r="E349" i="3" l="1"/>
  <c r="D350" i="3"/>
  <c r="F350" i="3" s="1"/>
  <c r="C351" i="3"/>
  <c r="G351" i="3" s="1"/>
  <c r="A352" i="3"/>
  <c r="B353" i="3"/>
  <c r="D351" i="3" l="1"/>
  <c r="F351" i="3" s="1"/>
  <c r="E350" i="3"/>
  <c r="C352" i="3"/>
  <c r="G352" i="3" s="1"/>
  <c r="A353" i="3"/>
  <c r="B354" i="3"/>
  <c r="E351" i="3" l="1"/>
  <c r="C353" i="3"/>
  <c r="G353" i="3" s="1"/>
  <c r="D352" i="3"/>
  <c r="F352" i="3" s="1"/>
  <c r="A354" i="3"/>
  <c r="B355" i="3"/>
  <c r="E352" i="3" l="1"/>
  <c r="D353" i="3"/>
  <c r="F353" i="3" s="1"/>
  <c r="C354" i="3"/>
  <c r="G354" i="3" s="1"/>
  <c r="A355" i="3"/>
  <c r="B356" i="3"/>
  <c r="D354" i="3" l="1"/>
  <c r="F354" i="3" s="1"/>
  <c r="E353" i="3"/>
  <c r="C355" i="3"/>
  <c r="G355" i="3" s="1"/>
  <c r="A356" i="3"/>
  <c r="B357" i="3"/>
  <c r="E354" i="3" l="1"/>
  <c r="C356" i="3"/>
  <c r="G356" i="3" s="1"/>
  <c r="D355" i="3"/>
  <c r="F355" i="3" s="1"/>
  <c r="A357" i="3"/>
  <c r="B358" i="3"/>
  <c r="E355" i="3" l="1"/>
  <c r="D356" i="3"/>
  <c r="F356" i="3" s="1"/>
  <c r="C357" i="3"/>
  <c r="G357" i="3" s="1"/>
  <c r="A358" i="3"/>
  <c r="B359" i="3"/>
  <c r="E356" i="3" l="1"/>
  <c r="D357" i="3"/>
  <c r="F357" i="3" s="1"/>
  <c r="C358" i="3"/>
  <c r="G358" i="3" s="1"/>
  <c r="A359" i="3"/>
  <c r="B360" i="3"/>
  <c r="E357" i="3" l="1"/>
  <c r="C359" i="3"/>
  <c r="G359" i="3" s="1"/>
  <c r="D358" i="3"/>
  <c r="F358" i="3" s="1"/>
  <c r="A360" i="3"/>
  <c r="B361" i="3"/>
  <c r="E358" i="3" l="1"/>
  <c r="D359" i="3"/>
  <c r="F359" i="3" s="1"/>
  <c r="C360" i="3"/>
  <c r="G360" i="3" s="1"/>
  <c r="A361" i="3"/>
  <c r="B362" i="3"/>
  <c r="E359" i="3" l="1"/>
  <c r="C361" i="3"/>
  <c r="G361" i="3" s="1"/>
  <c r="D360" i="3"/>
  <c r="F360" i="3" s="1"/>
  <c r="A362" i="3"/>
  <c r="B363" i="3"/>
  <c r="D361" i="3" l="1"/>
  <c r="F361" i="3" s="1"/>
  <c r="E360" i="3"/>
  <c r="C362" i="3"/>
  <c r="G362" i="3" s="1"/>
  <c r="A363" i="3"/>
  <c r="B364" i="3"/>
  <c r="E361" i="3" l="1"/>
  <c r="C363" i="3"/>
  <c r="G363" i="3" s="1"/>
  <c r="D362" i="3"/>
  <c r="F362" i="3" s="1"/>
  <c r="A364" i="3"/>
  <c r="B365" i="3"/>
  <c r="D363" i="3" l="1"/>
  <c r="F363" i="3" s="1"/>
  <c r="E362" i="3"/>
  <c r="C364" i="3"/>
  <c r="G364" i="3" s="1"/>
  <c r="A365" i="3"/>
  <c r="B366" i="3"/>
  <c r="E363" i="3" l="1"/>
  <c r="C365" i="3"/>
  <c r="G365" i="3" s="1"/>
  <c r="D364" i="3"/>
  <c r="F364" i="3" s="1"/>
  <c r="A366" i="3"/>
  <c r="B367" i="3"/>
  <c r="E364" i="3" l="1"/>
  <c r="D365" i="3"/>
  <c r="F365" i="3" s="1"/>
  <c r="C366" i="3"/>
  <c r="G366" i="3" s="1"/>
  <c r="A367" i="3"/>
  <c r="B368" i="3"/>
  <c r="D366" i="3" l="1"/>
  <c r="F366" i="3" s="1"/>
  <c r="E365" i="3"/>
  <c r="C367" i="3"/>
  <c r="G367" i="3" s="1"/>
  <c r="A368" i="3"/>
  <c r="B369" i="3"/>
  <c r="E366" i="3" l="1"/>
  <c r="C368" i="3"/>
  <c r="G368" i="3" s="1"/>
  <c r="D367" i="3"/>
  <c r="F367" i="3" s="1"/>
  <c r="A369" i="3"/>
  <c r="B370" i="3"/>
  <c r="E367" i="3" l="1"/>
  <c r="D368" i="3"/>
  <c r="F368" i="3" s="1"/>
  <c r="C369" i="3"/>
  <c r="G369" i="3" s="1"/>
  <c r="A370" i="3"/>
  <c r="B371" i="3"/>
  <c r="E368" i="3" l="1"/>
  <c r="C370" i="3"/>
  <c r="G370" i="3" s="1"/>
  <c r="D369" i="3"/>
  <c r="F369" i="3" s="1"/>
  <c r="A371" i="3"/>
  <c r="B372" i="3"/>
  <c r="E369" i="3" l="1"/>
  <c r="D370" i="3"/>
  <c r="F370" i="3" s="1"/>
  <c r="C371" i="3"/>
  <c r="G371" i="3" s="1"/>
  <c r="A372" i="3"/>
  <c r="B373" i="3"/>
  <c r="D371" i="3" l="1"/>
  <c r="F371" i="3" s="1"/>
  <c r="E370" i="3"/>
  <c r="C372" i="3"/>
  <c r="G372" i="3" s="1"/>
  <c r="A373" i="3"/>
  <c r="B374" i="3"/>
  <c r="E371" i="3" l="1"/>
  <c r="D372" i="3"/>
  <c r="F372" i="3" s="1"/>
  <c r="C373" i="3"/>
  <c r="G373" i="3" s="1"/>
  <c r="A374" i="3"/>
  <c r="B375" i="3"/>
  <c r="E372" i="3" l="1"/>
  <c r="C374" i="3"/>
  <c r="G374" i="3" s="1"/>
  <c r="D373" i="3"/>
  <c r="F373" i="3" s="1"/>
  <c r="A375" i="3"/>
  <c r="B376" i="3"/>
  <c r="E373" i="3" l="1"/>
  <c r="D374" i="3"/>
  <c r="F374" i="3" s="1"/>
  <c r="C375" i="3"/>
  <c r="G375" i="3" s="1"/>
  <c r="A376" i="3"/>
  <c r="B377" i="3"/>
  <c r="D375" i="3" l="1"/>
  <c r="F375" i="3" s="1"/>
  <c r="E374" i="3"/>
  <c r="C376" i="3"/>
  <c r="G376" i="3" s="1"/>
  <c r="A377" i="3"/>
  <c r="B378" i="3"/>
  <c r="E375" i="3" l="1"/>
  <c r="D376" i="3"/>
  <c r="F376" i="3" s="1"/>
  <c r="C377" i="3"/>
  <c r="G377" i="3" s="1"/>
  <c r="A378" i="3"/>
  <c r="B379" i="3"/>
  <c r="E376" i="3" l="1"/>
  <c r="C378" i="3"/>
  <c r="G378" i="3" s="1"/>
  <c r="D377" i="3"/>
  <c r="F377" i="3" s="1"/>
  <c r="A379" i="3"/>
  <c r="B380" i="3"/>
  <c r="E377" i="3" l="1"/>
  <c r="D378" i="3"/>
  <c r="F378" i="3" s="1"/>
  <c r="C379" i="3"/>
  <c r="G379" i="3" s="1"/>
  <c r="A380" i="3"/>
  <c r="B381" i="3"/>
  <c r="E378" i="3" l="1"/>
  <c r="C380" i="3"/>
  <c r="G380" i="3" s="1"/>
  <c r="D379" i="3"/>
  <c r="F379" i="3" s="1"/>
  <c r="A381" i="3"/>
  <c r="B382" i="3"/>
  <c r="D380" i="3" l="1"/>
  <c r="F380" i="3" s="1"/>
  <c r="E379" i="3"/>
  <c r="C381" i="3"/>
  <c r="G381" i="3" s="1"/>
  <c r="A382" i="3"/>
  <c r="B383" i="3"/>
  <c r="E380" i="3" l="1"/>
  <c r="C382" i="3"/>
  <c r="G382" i="3" s="1"/>
  <c r="D381" i="3"/>
  <c r="F381" i="3" s="1"/>
  <c r="A383" i="3"/>
  <c r="B384" i="3"/>
  <c r="E381" i="3" l="1"/>
  <c r="D382" i="3"/>
  <c r="F382" i="3" s="1"/>
  <c r="C383" i="3"/>
  <c r="G383" i="3" s="1"/>
  <c r="A384" i="3"/>
  <c r="B385" i="3"/>
  <c r="D383" i="3" l="1"/>
  <c r="F383" i="3" s="1"/>
  <c r="E382" i="3"/>
  <c r="C384" i="3"/>
  <c r="G384" i="3" s="1"/>
  <c r="A385" i="3"/>
  <c r="B386" i="3"/>
  <c r="E383" i="3" l="1"/>
  <c r="C385" i="3"/>
  <c r="G385" i="3" s="1"/>
  <c r="D384" i="3"/>
  <c r="F384" i="3" s="1"/>
  <c r="A386" i="3"/>
  <c r="B387" i="3"/>
  <c r="E384" i="3" l="1"/>
  <c r="D385" i="3"/>
  <c r="F385" i="3" s="1"/>
  <c r="C386" i="3"/>
  <c r="G386" i="3" s="1"/>
  <c r="A387" i="3"/>
  <c r="B388" i="3"/>
  <c r="D386" i="3" l="1"/>
  <c r="F386" i="3" s="1"/>
  <c r="E385" i="3"/>
  <c r="C387" i="3"/>
  <c r="G387" i="3" s="1"/>
  <c r="A388" i="3"/>
  <c r="B389" i="3"/>
  <c r="E386" i="3" l="1"/>
  <c r="C388" i="3"/>
  <c r="G388" i="3" s="1"/>
  <c r="D387" i="3"/>
  <c r="F387" i="3" s="1"/>
  <c r="A389" i="3"/>
  <c r="B390" i="3"/>
  <c r="E387" i="3" l="1"/>
  <c r="D388" i="3"/>
  <c r="F388" i="3" s="1"/>
  <c r="C389" i="3"/>
  <c r="G389" i="3" s="1"/>
  <c r="A390" i="3"/>
  <c r="B391" i="3"/>
  <c r="D389" i="3" l="1"/>
  <c r="F389" i="3" s="1"/>
  <c r="E388" i="3"/>
  <c r="C390" i="3"/>
  <c r="G390" i="3" s="1"/>
  <c r="A391" i="3"/>
  <c r="B392" i="3"/>
  <c r="E389" i="3" l="1"/>
  <c r="C391" i="3"/>
  <c r="G391" i="3" s="1"/>
  <c r="D390" i="3"/>
  <c r="F390" i="3" s="1"/>
  <c r="A392" i="3"/>
  <c r="B393" i="3"/>
  <c r="D391" i="3" l="1"/>
  <c r="F391" i="3" s="1"/>
  <c r="E390" i="3"/>
  <c r="C392" i="3"/>
  <c r="G392" i="3" s="1"/>
  <c r="A393" i="3"/>
  <c r="B394" i="3"/>
  <c r="E391" i="3" l="1"/>
  <c r="C393" i="3"/>
  <c r="G393" i="3" s="1"/>
  <c r="D392" i="3"/>
  <c r="F392" i="3" s="1"/>
  <c r="A394" i="3"/>
  <c r="B395" i="3"/>
  <c r="D393" i="3" l="1"/>
  <c r="F393" i="3" s="1"/>
  <c r="E392" i="3"/>
  <c r="C394" i="3"/>
  <c r="G394" i="3" s="1"/>
  <c r="A395" i="3"/>
  <c r="B396" i="3"/>
  <c r="E393" i="3" l="1"/>
  <c r="C395" i="3"/>
  <c r="G395" i="3" s="1"/>
  <c r="D394" i="3"/>
  <c r="F394" i="3" s="1"/>
  <c r="A396" i="3"/>
  <c r="B397" i="3"/>
  <c r="D395" i="3" l="1"/>
  <c r="F395" i="3" s="1"/>
  <c r="E394" i="3"/>
  <c r="C396" i="3"/>
  <c r="G396" i="3" s="1"/>
  <c r="A397" i="3"/>
  <c r="B398" i="3"/>
  <c r="E395" i="3" l="1"/>
  <c r="C397" i="3"/>
  <c r="G397" i="3" s="1"/>
  <c r="D396" i="3"/>
  <c r="F396" i="3" s="1"/>
  <c r="A398" i="3"/>
  <c r="B399" i="3"/>
  <c r="D397" i="3" l="1"/>
  <c r="F397" i="3" s="1"/>
  <c r="E396" i="3"/>
  <c r="C398" i="3"/>
  <c r="G398" i="3" s="1"/>
  <c r="A399" i="3"/>
  <c r="B400" i="3"/>
  <c r="E397" i="3" l="1"/>
  <c r="C399" i="3"/>
  <c r="G399" i="3" s="1"/>
  <c r="D398" i="3"/>
  <c r="F398" i="3" s="1"/>
  <c r="A400" i="3"/>
  <c r="B401" i="3"/>
  <c r="D399" i="3" l="1"/>
  <c r="F399" i="3" s="1"/>
  <c r="E398" i="3"/>
  <c r="C400" i="3"/>
  <c r="G400" i="3" s="1"/>
  <c r="A401" i="3"/>
  <c r="B402" i="3"/>
  <c r="D400" i="3" l="1"/>
  <c r="F400" i="3" s="1"/>
  <c r="E399" i="3"/>
  <c r="C401" i="3"/>
  <c r="G401" i="3" s="1"/>
  <c r="A402" i="3"/>
  <c r="B403" i="3"/>
  <c r="E400" i="3" l="1"/>
  <c r="C402" i="3"/>
  <c r="G402" i="3" s="1"/>
  <c r="D401" i="3"/>
  <c r="F401" i="3" s="1"/>
  <c r="A403" i="3"/>
  <c r="B404" i="3"/>
  <c r="D402" i="3" l="1"/>
  <c r="F402" i="3" s="1"/>
  <c r="E401" i="3"/>
  <c r="C403" i="3"/>
  <c r="G403" i="3" s="1"/>
  <c r="A404" i="3"/>
  <c r="B405" i="3"/>
  <c r="E402" i="3" l="1"/>
  <c r="C404" i="3"/>
  <c r="G404" i="3" s="1"/>
  <c r="D403" i="3"/>
  <c r="F403" i="3" s="1"/>
  <c r="A405" i="3"/>
  <c r="B406" i="3"/>
  <c r="E403" i="3" l="1"/>
  <c r="D404" i="3"/>
  <c r="F404" i="3" s="1"/>
  <c r="C405" i="3"/>
  <c r="G405" i="3" s="1"/>
  <c r="A406" i="3"/>
  <c r="B407" i="3"/>
  <c r="E404" i="3" l="1"/>
  <c r="C406" i="3"/>
  <c r="G406" i="3" s="1"/>
  <c r="D405" i="3"/>
  <c r="F405" i="3" s="1"/>
  <c r="A407" i="3"/>
  <c r="B408" i="3"/>
  <c r="E405" i="3" l="1"/>
  <c r="D406" i="3"/>
  <c r="F406" i="3" s="1"/>
  <c r="C407" i="3"/>
  <c r="G407" i="3" s="1"/>
  <c r="A408" i="3"/>
  <c r="B409" i="3"/>
  <c r="E406" i="3" l="1"/>
  <c r="D407" i="3"/>
  <c r="F407" i="3" s="1"/>
  <c r="C408" i="3"/>
  <c r="G408" i="3" s="1"/>
  <c r="A409" i="3"/>
  <c r="B410" i="3"/>
  <c r="E407" i="3" l="1"/>
  <c r="C409" i="3"/>
  <c r="G409" i="3" s="1"/>
  <c r="D408" i="3"/>
  <c r="F408" i="3" s="1"/>
  <c r="A410" i="3"/>
  <c r="B411" i="3"/>
  <c r="E408" i="3" l="1"/>
  <c r="D409" i="3"/>
  <c r="F409" i="3" s="1"/>
  <c r="C410" i="3"/>
  <c r="G410" i="3" s="1"/>
  <c r="A411" i="3"/>
  <c r="B412" i="3"/>
  <c r="E409" i="3" l="1"/>
  <c r="D410" i="3"/>
  <c r="F410" i="3" s="1"/>
  <c r="C411" i="3"/>
  <c r="G411" i="3" s="1"/>
  <c r="A412" i="3"/>
  <c r="B413" i="3"/>
  <c r="E410" i="3" l="1"/>
  <c r="C412" i="3"/>
  <c r="G412" i="3" s="1"/>
  <c r="D411" i="3"/>
  <c r="F411" i="3" s="1"/>
  <c r="A413" i="3"/>
  <c r="B414" i="3"/>
  <c r="E411" i="3" l="1"/>
  <c r="D412" i="3"/>
  <c r="F412" i="3" s="1"/>
  <c r="C413" i="3"/>
  <c r="G413" i="3" s="1"/>
  <c r="A414" i="3"/>
  <c r="B415" i="3"/>
  <c r="E412" i="3" l="1"/>
  <c r="C414" i="3"/>
  <c r="G414" i="3" s="1"/>
  <c r="D413" i="3"/>
  <c r="F413" i="3" s="1"/>
  <c r="A415" i="3"/>
  <c r="B416" i="3"/>
  <c r="E413" i="3" l="1"/>
  <c r="D414" i="3"/>
  <c r="F414" i="3" s="1"/>
  <c r="C415" i="3"/>
  <c r="G415" i="3" s="1"/>
  <c r="A416" i="3"/>
  <c r="B417" i="3"/>
  <c r="E414" i="3" l="1"/>
  <c r="C416" i="3"/>
  <c r="G416" i="3" s="1"/>
  <c r="D415" i="3"/>
  <c r="F415" i="3" s="1"/>
  <c r="A417" i="3"/>
  <c r="B418" i="3"/>
  <c r="E415" i="3" l="1"/>
  <c r="D416" i="3"/>
  <c r="F416" i="3" s="1"/>
  <c r="C417" i="3"/>
  <c r="G417" i="3" s="1"/>
  <c r="A418" i="3"/>
  <c r="B419" i="3"/>
  <c r="E416" i="3" l="1"/>
  <c r="D417" i="3"/>
  <c r="F417" i="3" s="1"/>
  <c r="C418" i="3"/>
  <c r="G418" i="3" s="1"/>
  <c r="A419" i="3"/>
  <c r="B420" i="3"/>
  <c r="E417" i="3" l="1"/>
  <c r="C419" i="3"/>
  <c r="G419" i="3" s="1"/>
  <c r="D418" i="3"/>
  <c r="F418" i="3" s="1"/>
  <c r="A420" i="3"/>
  <c r="B421" i="3"/>
  <c r="E418" i="3" l="1"/>
  <c r="D419" i="3"/>
  <c r="F419" i="3" s="1"/>
  <c r="C420" i="3"/>
  <c r="G420" i="3" s="1"/>
  <c r="A421" i="3"/>
  <c r="B422" i="3"/>
  <c r="E419" i="3" l="1"/>
  <c r="D420" i="3"/>
  <c r="F420" i="3" s="1"/>
  <c r="C421" i="3"/>
  <c r="G421" i="3" s="1"/>
  <c r="A422" i="3"/>
  <c r="B423" i="3"/>
  <c r="E420" i="3" l="1"/>
  <c r="C422" i="3"/>
  <c r="G422" i="3" s="1"/>
  <c r="D421" i="3"/>
  <c r="F421" i="3" s="1"/>
  <c r="A423" i="3"/>
  <c r="B424" i="3"/>
  <c r="E421" i="3" l="1"/>
  <c r="D422" i="3"/>
  <c r="F422" i="3" s="1"/>
  <c r="C423" i="3"/>
  <c r="G423" i="3" s="1"/>
  <c r="A424" i="3"/>
  <c r="B425" i="3"/>
  <c r="E422" i="3" l="1"/>
  <c r="C424" i="3"/>
  <c r="G424" i="3" s="1"/>
  <c r="D423" i="3"/>
  <c r="F423" i="3" s="1"/>
  <c r="A425" i="3"/>
  <c r="B426" i="3"/>
  <c r="E423" i="3" l="1"/>
  <c r="D424" i="3"/>
  <c r="F424" i="3" s="1"/>
  <c r="C425" i="3"/>
  <c r="G425" i="3" s="1"/>
  <c r="A426" i="3"/>
  <c r="B427" i="3"/>
  <c r="E424" i="3" l="1"/>
  <c r="D425" i="3"/>
  <c r="F425" i="3" s="1"/>
  <c r="C426" i="3"/>
  <c r="G426" i="3" s="1"/>
  <c r="A427" i="3"/>
  <c r="B428" i="3"/>
  <c r="E425" i="3" l="1"/>
  <c r="C427" i="3"/>
  <c r="G427" i="3" s="1"/>
  <c r="D426" i="3"/>
  <c r="F426" i="3" s="1"/>
  <c r="A428" i="3"/>
  <c r="B429" i="3"/>
  <c r="E426" i="3" l="1"/>
  <c r="D427" i="3"/>
  <c r="F427" i="3" s="1"/>
  <c r="C428" i="3"/>
  <c r="G428" i="3" s="1"/>
  <c r="A429" i="3"/>
  <c r="B430" i="3"/>
  <c r="E427" i="3" l="1"/>
  <c r="D428" i="3"/>
  <c r="F428" i="3" s="1"/>
  <c r="C429" i="3"/>
  <c r="G429" i="3" s="1"/>
  <c r="A430" i="3"/>
  <c r="B431" i="3"/>
  <c r="E428" i="3" l="1"/>
  <c r="C430" i="3"/>
  <c r="G430" i="3" s="1"/>
  <c r="D429" i="3"/>
  <c r="F429" i="3" s="1"/>
  <c r="A431" i="3"/>
  <c r="B432" i="3"/>
  <c r="E429" i="3" l="1"/>
  <c r="D430" i="3"/>
  <c r="F430" i="3" s="1"/>
  <c r="C431" i="3"/>
  <c r="G431" i="3" s="1"/>
  <c r="A432" i="3"/>
  <c r="B433" i="3"/>
  <c r="D431" i="3" l="1"/>
  <c r="F431" i="3" s="1"/>
  <c r="E430" i="3"/>
  <c r="C432" i="3"/>
  <c r="G432" i="3" s="1"/>
  <c r="A433" i="3"/>
  <c r="B434" i="3"/>
  <c r="E431" i="3" l="1"/>
  <c r="C433" i="3"/>
  <c r="G433" i="3" s="1"/>
  <c r="D432" i="3"/>
  <c r="F432" i="3" s="1"/>
  <c r="A434" i="3"/>
  <c r="B435" i="3"/>
  <c r="E432" i="3" l="1"/>
  <c r="D433" i="3"/>
  <c r="F433" i="3" s="1"/>
  <c r="C434" i="3"/>
  <c r="G434" i="3" s="1"/>
  <c r="A435" i="3"/>
  <c r="B436" i="3"/>
  <c r="E433" i="3" l="1"/>
  <c r="D434" i="3"/>
  <c r="F434" i="3" s="1"/>
  <c r="C435" i="3"/>
  <c r="G435" i="3" s="1"/>
  <c r="A436" i="3"/>
  <c r="B437" i="3"/>
  <c r="E434" i="3" l="1"/>
  <c r="C436" i="3"/>
  <c r="G436" i="3" s="1"/>
  <c r="D435" i="3"/>
  <c r="F435" i="3" s="1"/>
  <c r="A437" i="3"/>
  <c r="B438" i="3"/>
  <c r="E435" i="3" l="1"/>
  <c r="D436" i="3"/>
  <c r="F436" i="3" s="1"/>
  <c r="C437" i="3"/>
  <c r="G437" i="3" s="1"/>
  <c r="A438" i="3"/>
  <c r="B439" i="3"/>
  <c r="D437" i="3" l="1"/>
  <c r="F437" i="3" s="1"/>
  <c r="E436" i="3"/>
  <c r="C438" i="3"/>
  <c r="G438" i="3" s="1"/>
  <c r="A439" i="3"/>
  <c r="B440" i="3"/>
  <c r="E437" i="3" l="1"/>
  <c r="C439" i="3"/>
  <c r="G439" i="3" s="1"/>
  <c r="D438" i="3"/>
  <c r="F438" i="3" s="1"/>
  <c r="A440" i="3"/>
  <c r="B441" i="3"/>
  <c r="E438" i="3" l="1"/>
  <c r="D439" i="3"/>
  <c r="F439" i="3" s="1"/>
  <c r="C440" i="3"/>
  <c r="G440" i="3" s="1"/>
  <c r="A441" i="3"/>
  <c r="B442" i="3"/>
  <c r="E439" i="3" l="1"/>
  <c r="C441" i="3"/>
  <c r="G441" i="3" s="1"/>
  <c r="D440" i="3"/>
  <c r="F440" i="3" s="1"/>
  <c r="A442" i="3"/>
  <c r="B443" i="3"/>
  <c r="D441" i="3" l="1"/>
  <c r="F441" i="3" s="1"/>
  <c r="E440" i="3"/>
  <c r="C442" i="3"/>
  <c r="G442" i="3" s="1"/>
  <c r="A443" i="3"/>
  <c r="B444" i="3"/>
  <c r="E441" i="3" l="1"/>
  <c r="D442" i="3"/>
  <c r="F442" i="3" s="1"/>
  <c r="C443" i="3"/>
  <c r="G443" i="3" s="1"/>
  <c r="A444" i="3"/>
  <c r="B445" i="3"/>
  <c r="D443" i="3" l="1"/>
  <c r="F443" i="3" s="1"/>
  <c r="E442" i="3"/>
  <c r="C444" i="3"/>
  <c r="G444" i="3" s="1"/>
  <c r="A445" i="3"/>
  <c r="B446" i="3"/>
  <c r="E443" i="3" l="1"/>
  <c r="C445" i="3"/>
  <c r="G445" i="3" s="1"/>
  <c r="D444" i="3"/>
  <c r="F444" i="3" s="1"/>
  <c r="A446" i="3"/>
  <c r="B447" i="3"/>
  <c r="E444" i="3" l="1"/>
  <c r="D445" i="3"/>
  <c r="F445" i="3" s="1"/>
  <c r="C446" i="3"/>
  <c r="G446" i="3" s="1"/>
  <c r="A447" i="3"/>
  <c r="B448" i="3"/>
  <c r="D446" i="3" l="1"/>
  <c r="F446" i="3" s="1"/>
  <c r="E445" i="3"/>
  <c r="C447" i="3"/>
  <c r="G447" i="3" s="1"/>
  <c r="A448" i="3"/>
  <c r="B449" i="3"/>
  <c r="E446" i="3" l="1"/>
  <c r="D447" i="3"/>
  <c r="F447" i="3" s="1"/>
  <c r="C448" i="3"/>
  <c r="G448" i="3" s="1"/>
  <c r="A449" i="3"/>
  <c r="B450" i="3"/>
  <c r="E447" i="3" l="1"/>
  <c r="C449" i="3"/>
  <c r="G449" i="3" s="1"/>
  <c r="D448" i="3"/>
  <c r="F448" i="3" s="1"/>
  <c r="A450" i="3"/>
  <c r="B451" i="3"/>
  <c r="E448" i="3" l="1"/>
  <c r="D449" i="3"/>
  <c r="F449" i="3" s="1"/>
  <c r="C450" i="3"/>
  <c r="G450" i="3" s="1"/>
  <c r="A451" i="3"/>
  <c r="B452" i="3"/>
  <c r="E449" i="3" l="1"/>
  <c r="C451" i="3"/>
  <c r="G451" i="3" s="1"/>
  <c r="D450" i="3"/>
  <c r="F450" i="3" s="1"/>
  <c r="A452" i="3"/>
  <c r="B453" i="3"/>
  <c r="D451" i="3" l="1"/>
  <c r="F451" i="3" s="1"/>
  <c r="E450" i="3"/>
  <c r="C452" i="3"/>
  <c r="G452" i="3" s="1"/>
  <c r="A453" i="3"/>
  <c r="B454" i="3"/>
  <c r="E451" i="3" l="1"/>
  <c r="C453" i="3"/>
  <c r="G453" i="3" s="1"/>
  <c r="D452" i="3"/>
  <c r="F452" i="3" s="1"/>
  <c r="A454" i="3"/>
  <c r="B455" i="3"/>
  <c r="E452" i="3" l="1"/>
  <c r="D453" i="3"/>
  <c r="F453" i="3" s="1"/>
  <c r="C454" i="3"/>
  <c r="G454" i="3" s="1"/>
  <c r="A455" i="3"/>
  <c r="B456" i="3"/>
  <c r="E453" i="3" l="1"/>
  <c r="D454" i="3"/>
  <c r="F454" i="3" s="1"/>
  <c r="C455" i="3"/>
  <c r="G455" i="3" s="1"/>
  <c r="A456" i="3"/>
  <c r="B457" i="3"/>
  <c r="E454" i="3" l="1"/>
  <c r="C456" i="3"/>
  <c r="G456" i="3" s="1"/>
  <c r="D455" i="3"/>
  <c r="F455" i="3" s="1"/>
  <c r="A457" i="3"/>
  <c r="B458" i="3"/>
  <c r="E455" i="3" l="1"/>
  <c r="D456" i="3"/>
  <c r="F456" i="3" s="1"/>
  <c r="C457" i="3"/>
  <c r="G457" i="3" s="1"/>
  <c r="A458" i="3"/>
  <c r="B459" i="3"/>
  <c r="E456" i="3" l="1"/>
  <c r="C458" i="3"/>
  <c r="G458" i="3" s="1"/>
  <c r="D457" i="3"/>
  <c r="F457" i="3" s="1"/>
  <c r="A459" i="3"/>
  <c r="B460" i="3"/>
  <c r="E457" i="3" l="1"/>
  <c r="D458" i="3"/>
  <c r="F458" i="3" s="1"/>
  <c r="C459" i="3"/>
  <c r="G459" i="3" s="1"/>
  <c r="A460" i="3"/>
  <c r="B461" i="3"/>
  <c r="E458" i="3" l="1"/>
  <c r="C460" i="3"/>
  <c r="G460" i="3" s="1"/>
  <c r="D459" i="3"/>
  <c r="F459" i="3" s="1"/>
  <c r="A461" i="3"/>
  <c r="B462" i="3"/>
  <c r="E459" i="3" l="1"/>
  <c r="D460" i="3"/>
  <c r="F460" i="3" s="1"/>
  <c r="C461" i="3"/>
  <c r="G461" i="3" s="1"/>
  <c r="A462" i="3"/>
  <c r="B463" i="3"/>
  <c r="D461" i="3" l="1"/>
  <c r="F461" i="3" s="1"/>
  <c r="E460" i="3"/>
  <c r="C462" i="3"/>
  <c r="G462" i="3" s="1"/>
  <c r="A463" i="3"/>
  <c r="B464" i="3"/>
  <c r="E461" i="3" l="1"/>
  <c r="C463" i="3"/>
  <c r="G463" i="3" s="1"/>
  <c r="D462" i="3"/>
  <c r="F462" i="3" s="1"/>
  <c r="A464" i="3"/>
  <c r="B465" i="3"/>
  <c r="E462" i="3" l="1"/>
  <c r="D463" i="3"/>
  <c r="F463" i="3" s="1"/>
  <c r="C464" i="3"/>
  <c r="G464" i="3" s="1"/>
  <c r="A465" i="3"/>
  <c r="B466" i="3"/>
  <c r="E463" i="3" l="1"/>
  <c r="C465" i="3"/>
  <c r="G465" i="3" s="1"/>
  <c r="D464" i="3"/>
  <c r="F464" i="3" s="1"/>
  <c r="A466" i="3"/>
  <c r="B467" i="3"/>
  <c r="E464" i="3" l="1"/>
  <c r="D465" i="3"/>
  <c r="F465" i="3" s="1"/>
  <c r="C466" i="3"/>
  <c r="G466" i="3" s="1"/>
  <c r="A467" i="3"/>
  <c r="B468" i="3"/>
  <c r="E465" i="3" l="1"/>
  <c r="C467" i="3"/>
  <c r="G467" i="3" s="1"/>
  <c r="D466" i="3"/>
  <c r="F466" i="3" s="1"/>
  <c r="A468" i="3"/>
  <c r="B469" i="3"/>
  <c r="E466" i="3" l="1"/>
  <c r="D467" i="3"/>
  <c r="F467" i="3" s="1"/>
  <c r="C468" i="3"/>
  <c r="G468" i="3" s="1"/>
  <c r="A469" i="3"/>
  <c r="B470" i="3"/>
  <c r="D468" i="3" l="1"/>
  <c r="F468" i="3" s="1"/>
  <c r="E467" i="3"/>
  <c r="C469" i="3"/>
  <c r="G469" i="3" s="1"/>
  <c r="A470" i="3"/>
  <c r="B471" i="3"/>
  <c r="E468" i="3" l="1"/>
  <c r="D469" i="3"/>
  <c r="F469" i="3" s="1"/>
  <c r="C470" i="3"/>
  <c r="G470" i="3" s="1"/>
  <c r="A471" i="3"/>
  <c r="B472" i="3"/>
  <c r="E469" i="3" l="1"/>
  <c r="C471" i="3"/>
  <c r="G471" i="3" s="1"/>
  <c r="D470" i="3"/>
  <c r="F470" i="3" s="1"/>
  <c r="A472" i="3"/>
  <c r="B473" i="3"/>
  <c r="E470" i="3" l="1"/>
  <c r="D471" i="3"/>
  <c r="F471" i="3" s="1"/>
  <c r="C472" i="3"/>
  <c r="G472" i="3" s="1"/>
  <c r="A473" i="3"/>
  <c r="B474" i="3"/>
  <c r="D472" i="3" l="1"/>
  <c r="F472" i="3" s="1"/>
  <c r="E471" i="3"/>
  <c r="C473" i="3"/>
  <c r="G473" i="3" s="1"/>
  <c r="A474" i="3"/>
  <c r="B475" i="3"/>
  <c r="E472" i="3" l="1"/>
  <c r="D473" i="3"/>
  <c r="F473" i="3" s="1"/>
  <c r="C474" i="3"/>
  <c r="G474" i="3" s="1"/>
  <c r="A475" i="3"/>
  <c r="B476" i="3"/>
  <c r="E473" i="3" l="1"/>
  <c r="C475" i="3"/>
  <c r="G475" i="3" s="1"/>
  <c r="D474" i="3"/>
  <c r="F474" i="3" s="1"/>
  <c r="A476" i="3"/>
  <c r="B477" i="3"/>
  <c r="E474" i="3" l="1"/>
  <c r="D475" i="3"/>
  <c r="F475" i="3" s="1"/>
  <c r="C476" i="3"/>
  <c r="G476" i="3" s="1"/>
  <c r="A477" i="3"/>
  <c r="B478" i="3"/>
  <c r="E475" i="3" l="1"/>
  <c r="C477" i="3"/>
  <c r="G477" i="3" s="1"/>
  <c r="D476" i="3"/>
  <c r="F476" i="3" s="1"/>
  <c r="A478" i="3"/>
  <c r="B479" i="3"/>
  <c r="D477" i="3" l="1"/>
  <c r="F477" i="3" s="1"/>
  <c r="E476" i="3"/>
  <c r="C478" i="3"/>
  <c r="G478" i="3" s="1"/>
  <c r="A479" i="3"/>
  <c r="B480" i="3"/>
  <c r="E477" i="3" l="1"/>
  <c r="C479" i="3"/>
  <c r="G479" i="3" s="1"/>
  <c r="D478" i="3"/>
  <c r="F478" i="3" s="1"/>
  <c r="A480" i="3"/>
  <c r="B481" i="3"/>
  <c r="E478" i="3" l="1"/>
  <c r="D479" i="3"/>
  <c r="F479" i="3" s="1"/>
  <c r="C480" i="3"/>
  <c r="G480" i="3" s="1"/>
  <c r="A481" i="3"/>
  <c r="B482" i="3"/>
  <c r="E479" i="3" l="1"/>
  <c r="D480" i="3"/>
  <c r="F480" i="3" s="1"/>
  <c r="C481" i="3"/>
  <c r="G481" i="3" s="1"/>
  <c r="A482" i="3"/>
  <c r="B483" i="3"/>
  <c r="E480" i="3" l="1"/>
  <c r="C482" i="3"/>
  <c r="G482" i="3" s="1"/>
  <c r="D481" i="3"/>
  <c r="F481" i="3" s="1"/>
  <c r="A483" i="3"/>
  <c r="B484" i="3"/>
  <c r="E481" i="3" l="1"/>
  <c r="D482" i="3"/>
  <c r="F482" i="3" s="1"/>
  <c r="C483" i="3"/>
  <c r="G483" i="3" s="1"/>
  <c r="A484" i="3"/>
  <c r="B485" i="3"/>
  <c r="E482" i="3" l="1"/>
  <c r="D483" i="3"/>
  <c r="F483" i="3" s="1"/>
  <c r="C484" i="3"/>
  <c r="G484" i="3" s="1"/>
  <c r="A485" i="3"/>
  <c r="B486" i="3"/>
  <c r="E483" i="3" l="1"/>
  <c r="C485" i="3"/>
  <c r="G485" i="3" s="1"/>
  <c r="D484" i="3"/>
  <c r="F484" i="3" s="1"/>
  <c r="A486" i="3"/>
  <c r="B487" i="3"/>
  <c r="E484" i="3" l="1"/>
  <c r="D485" i="3"/>
  <c r="F485" i="3" s="1"/>
  <c r="C486" i="3"/>
  <c r="G486" i="3" s="1"/>
  <c r="A487" i="3"/>
  <c r="B488" i="3"/>
  <c r="D486" i="3" l="1"/>
  <c r="F486" i="3" s="1"/>
  <c r="E485" i="3"/>
  <c r="C487" i="3"/>
  <c r="G487" i="3" s="1"/>
  <c r="A488" i="3"/>
  <c r="B489" i="3"/>
  <c r="E486" i="3" l="1"/>
  <c r="C488" i="3"/>
  <c r="G488" i="3" s="1"/>
  <c r="D487" i="3"/>
  <c r="F487" i="3" s="1"/>
  <c r="A489" i="3"/>
  <c r="B490" i="3"/>
  <c r="E487" i="3" l="1"/>
  <c r="D488" i="3"/>
  <c r="F488" i="3" s="1"/>
  <c r="C489" i="3"/>
  <c r="G489" i="3" s="1"/>
  <c r="A490" i="3"/>
  <c r="B491" i="3"/>
  <c r="E488" i="3" l="1"/>
  <c r="C490" i="3"/>
  <c r="G490" i="3" s="1"/>
  <c r="D489" i="3"/>
  <c r="F489" i="3" s="1"/>
  <c r="A491" i="3"/>
  <c r="B492" i="3"/>
  <c r="D490" i="3" l="1"/>
  <c r="F490" i="3" s="1"/>
  <c r="E489" i="3"/>
  <c r="C491" i="3"/>
  <c r="G491" i="3" s="1"/>
  <c r="A492" i="3"/>
  <c r="B493" i="3"/>
  <c r="E490" i="3" l="1"/>
  <c r="C492" i="3"/>
  <c r="G492" i="3" s="1"/>
  <c r="D491" i="3"/>
  <c r="F491" i="3" s="1"/>
  <c r="A493" i="3"/>
  <c r="B494" i="3"/>
  <c r="D492" i="3" l="1"/>
  <c r="F492" i="3" s="1"/>
  <c r="E491" i="3"/>
  <c r="C493" i="3"/>
  <c r="G493" i="3" s="1"/>
  <c r="A494" i="3"/>
  <c r="B495" i="3"/>
  <c r="E492" i="3" l="1"/>
  <c r="C494" i="3"/>
  <c r="G494" i="3" s="1"/>
  <c r="D493" i="3"/>
  <c r="F493" i="3" s="1"/>
  <c r="A495" i="3"/>
  <c r="B496" i="3"/>
  <c r="D494" i="3" l="1"/>
  <c r="F494" i="3" s="1"/>
  <c r="E493" i="3"/>
  <c r="C495" i="3"/>
  <c r="G495" i="3" s="1"/>
  <c r="A496" i="3"/>
  <c r="B497" i="3"/>
  <c r="E494" i="3" l="1"/>
  <c r="C496" i="3"/>
  <c r="G496" i="3" s="1"/>
  <c r="D495" i="3"/>
  <c r="F495" i="3" s="1"/>
  <c r="A497" i="3"/>
  <c r="B498" i="3"/>
  <c r="E495" i="3" l="1"/>
  <c r="D496" i="3"/>
  <c r="F496" i="3" s="1"/>
  <c r="C497" i="3"/>
  <c r="D497" i="3" s="1"/>
  <c r="F497" i="3" s="1"/>
  <c r="A498" i="3"/>
  <c r="B499" i="3"/>
  <c r="G497" i="3" l="1"/>
  <c r="E496" i="3"/>
  <c r="C498" i="3"/>
  <c r="G498" i="3" s="1"/>
  <c r="E497" i="3"/>
  <c r="A499" i="3"/>
  <c r="B500" i="3"/>
  <c r="C499" i="3" l="1"/>
  <c r="G499" i="3" s="1"/>
  <c r="D498" i="3"/>
  <c r="F498" i="3" s="1"/>
  <c r="A500" i="3"/>
  <c r="B501" i="3"/>
  <c r="E498" i="3" l="1"/>
  <c r="D499" i="3"/>
  <c r="F499" i="3" s="1"/>
  <c r="C500" i="3"/>
  <c r="G500" i="3" s="1"/>
  <c r="A501" i="3"/>
  <c r="B502" i="3"/>
  <c r="E499" i="3" l="1"/>
  <c r="C501" i="3"/>
  <c r="G501" i="3" s="1"/>
  <c r="D500" i="3"/>
  <c r="F500" i="3" s="1"/>
  <c r="A502" i="3"/>
  <c r="B503" i="3"/>
  <c r="E500" i="3" l="1"/>
  <c r="D501" i="3"/>
  <c r="F501" i="3" s="1"/>
  <c r="C502" i="3"/>
  <c r="G502" i="3" s="1"/>
  <c r="A503" i="3"/>
  <c r="B504" i="3"/>
  <c r="D502" i="3" l="1"/>
  <c r="F502" i="3" s="1"/>
  <c r="E501" i="3"/>
  <c r="C503" i="3"/>
  <c r="G503" i="3" s="1"/>
  <c r="A504" i="3"/>
  <c r="B505" i="3"/>
  <c r="E502" i="3" l="1"/>
  <c r="C504" i="3"/>
  <c r="G504" i="3" s="1"/>
  <c r="D503" i="3"/>
  <c r="F503" i="3" s="1"/>
  <c r="A505" i="3"/>
  <c r="B506" i="3"/>
  <c r="E503" i="3" l="1"/>
  <c r="D504" i="3"/>
  <c r="F504" i="3" s="1"/>
  <c r="C505" i="3"/>
  <c r="G505" i="3" s="1"/>
  <c r="A506" i="3"/>
  <c r="B507" i="3"/>
  <c r="D505" i="3" l="1"/>
  <c r="F505" i="3" s="1"/>
  <c r="E504" i="3"/>
  <c r="C506" i="3"/>
  <c r="G506" i="3" s="1"/>
  <c r="A507" i="3"/>
  <c r="B508" i="3"/>
  <c r="E505" i="3" l="1"/>
  <c r="C507" i="3"/>
  <c r="G507" i="3" s="1"/>
  <c r="D506" i="3"/>
  <c r="F506" i="3" s="1"/>
  <c r="A508" i="3"/>
  <c r="B509" i="3"/>
  <c r="E506" i="3" l="1"/>
  <c r="D507" i="3"/>
  <c r="F507" i="3" s="1"/>
  <c r="C508" i="3"/>
  <c r="G508" i="3" s="1"/>
  <c r="A509" i="3"/>
  <c r="B510" i="3"/>
  <c r="D508" i="3" l="1"/>
  <c r="F508" i="3" s="1"/>
  <c r="E507" i="3"/>
  <c r="C509" i="3"/>
  <c r="G509" i="3" s="1"/>
  <c r="A510" i="3"/>
  <c r="B511" i="3"/>
  <c r="E508" i="3" l="1"/>
  <c r="C510" i="3"/>
  <c r="G510" i="3" s="1"/>
  <c r="D509" i="3"/>
  <c r="F509" i="3" s="1"/>
  <c r="A511" i="3"/>
  <c r="B512" i="3"/>
  <c r="E509" i="3" l="1"/>
  <c r="D510" i="3"/>
  <c r="F510" i="3" s="1"/>
  <c r="C511" i="3"/>
  <c r="G511" i="3" s="1"/>
  <c r="A512" i="3"/>
  <c r="D511" i="3" l="1"/>
  <c r="F511" i="3" s="1"/>
  <c r="E510" i="3"/>
  <c r="C512" i="3"/>
  <c r="D512" i="3" s="1"/>
  <c r="F512" i="3" s="1"/>
  <c r="H6" i="3" l="1"/>
  <c r="E511" i="3"/>
  <c r="H8" i="3"/>
  <c r="G512" i="3"/>
  <c r="J6" i="3" s="1"/>
  <c r="J5" i="3" s="1"/>
  <c r="J7" i="3" s="1"/>
  <c r="L26" i="1" s="1"/>
  <c r="E512" i="3"/>
  <c r="H9" i="3" l="1"/>
  <c r="K26" i="1" s="1"/>
  <c r="H5" i="3"/>
  <c r="H7" i="3" s="1"/>
  <c r="J26" i="1" l="1"/>
  <c r="I26" i="1"/>
</calcChain>
</file>

<file path=xl/sharedStrings.xml><?xml version="1.0" encoding="utf-8"?>
<sst xmlns="http://schemas.openxmlformats.org/spreadsheetml/2006/main" count="30" uniqueCount="29">
  <si>
    <t>LED Voltage</t>
  </si>
  <si>
    <t>Supply Voltage RMS</t>
  </si>
  <si>
    <t>Efficiency</t>
  </si>
  <si>
    <t>Output Power</t>
  </si>
  <si>
    <t>LED Power</t>
  </si>
  <si>
    <t>Input Parameters</t>
  </si>
  <si>
    <t>Performance</t>
  </si>
  <si>
    <t>Total CCR Current</t>
  </si>
  <si>
    <t>CCR/LED Current (A):</t>
  </si>
  <si>
    <t>LED/CCR Current Waveform</t>
  </si>
  <si>
    <t>Supply Power</t>
  </si>
  <si>
    <t>RMS Current Calculator (Straight Circuit, or High-Voltage String)</t>
  </si>
  <si>
    <t>Linear Constant Current Regulator Circuit</t>
  </si>
  <si>
    <t>Bridge Supply Voltage Waveform</t>
  </si>
  <si>
    <t xml:space="preserve"> LED Voltage (Vf):</t>
  </si>
  <si>
    <t>Supply Voltage (V):</t>
  </si>
  <si>
    <t>Circuit Evaluation</t>
  </si>
  <si>
    <t>LED Pwr RMS:</t>
  </si>
  <si>
    <t>Supply Pwr RMS:</t>
  </si>
  <si>
    <t>Efficiency (%):</t>
  </si>
  <si>
    <t>Cond. Time (%):</t>
  </si>
  <si>
    <t>True Pf</t>
  </si>
  <si>
    <t>True PF:</t>
  </si>
  <si>
    <t>Supply/LED Difference^2</t>
  </si>
  <si>
    <t>Mean Diff.^2 =</t>
  </si>
  <si>
    <t>RMS THD =</t>
  </si>
  <si>
    <t>THD% =</t>
  </si>
  <si>
    <t>THD</t>
  </si>
  <si>
    <t>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</si>
</sst>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u/>
      <sz val="14"/>
      <color rgb="FFFFC00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C000"/>
      <name val="Calibri"/>
      <family val="2"/>
      <scheme val="minor"/>
    </font>
    <font>
      <b/>
      <u/>
      <sz val="18"/>
      <color rgb="FFFFC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Border="1"/>
    <xf numFmtId="11" fontId="0" fillId="0" borderId="0" xfId="0" applyNumberFormat="1"/>
    <xf numFmtId="0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0" fillId="0" borderId="6" xfId="0" applyBorder="1"/>
    <xf numFmtId="0" fontId="0" fillId="0" borderId="7" xfId="0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0" borderId="0" xfId="0" applyFont="1" applyBorder="1"/>
    <xf numFmtId="0" fontId="0" fillId="0" borderId="0" xfId="0" applyFill="1" applyBorder="1" applyAlignment="1">
      <alignment horizontal="center" vertical="center" wrapText="1"/>
    </xf>
    <xf numFmtId="9" fontId="0" fillId="0" borderId="0" xfId="1" applyFont="1"/>
    <xf numFmtId="9" fontId="0" fillId="0" borderId="0" xfId="1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/>
    <xf numFmtId="0" fontId="8" fillId="7" borderId="19" xfId="0" applyFont="1" applyFill="1" applyBorder="1" applyAlignment="1">
      <alignment horizontal="center"/>
    </xf>
    <xf numFmtId="0" fontId="8" fillId="7" borderId="20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2" fillId="5" borderId="22" xfId="0" applyFont="1" applyFill="1" applyBorder="1" applyAlignment="1" applyProtection="1">
      <alignment horizontal="center"/>
      <protection locked="0"/>
    </xf>
    <xf numFmtId="0" fontId="2" fillId="5" borderId="23" xfId="0" applyFont="1" applyFill="1" applyBorder="1" applyAlignment="1" applyProtection="1">
      <alignment horizontal="center"/>
      <protection locked="0"/>
    </xf>
    <xf numFmtId="164" fontId="2" fillId="4" borderId="23" xfId="1" applyNumberFormat="1" applyFont="1" applyFill="1" applyBorder="1" applyAlignment="1">
      <alignment horizontal="center"/>
    </xf>
    <xf numFmtId="10" fontId="2" fillId="4" borderId="23" xfId="1" applyNumberFormat="1" applyFont="1" applyFill="1" applyBorder="1" applyAlignment="1">
      <alignment horizontal="center"/>
    </xf>
    <xf numFmtId="10" fontId="2" fillId="4" borderId="24" xfId="1" applyNumberFormat="1" applyFont="1" applyFill="1" applyBorder="1" applyAlignment="1">
      <alignment horizontal="center"/>
    </xf>
    <xf numFmtId="0" fontId="8" fillId="7" borderId="25" xfId="0" applyFont="1" applyFill="1" applyBorder="1" applyAlignment="1">
      <alignment horizontal="center"/>
    </xf>
    <xf numFmtId="165" fontId="2" fillId="4" borderId="26" xfId="0" applyNumberFormat="1" applyFont="1" applyFill="1" applyBorder="1" applyAlignment="1">
      <alignment horizontal="center"/>
    </xf>
    <xf numFmtId="0" fontId="2" fillId="5" borderId="24" xfId="0" applyFont="1" applyFill="1" applyBorder="1" applyAlignment="1" applyProtection="1">
      <alignment horizontal="center"/>
      <protection locked="0"/>
    </xf>
    <xf numFmtId="0" fontId="6" fillId="0" borderId="0" xfId="0" applyFont="1"/>
    <xf numFmtId="0" fontId="0" fillId="6" borderId="8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9" xfId="0" applyFill="1" applyBorder="1" applyAlignment="1">
      <alignment horizontal="right"/>
    </xf>
    <xf numFmtId="0" fontId="0" fillId="6" borderId="10" xfId="0" applyFill="1" applyBorder="1" applyAlignment="1">
      <alignment horizontal="right"/>
    </xf>
    <xf numFmtId="0" fontId="0" fillId="6" borderId="11" xfId="0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165" fontId="0" fillId="6" borderId="16" xfId="0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horizontal="right"/>
    </xf>
    <xf numFmtId="0" fontId="0" fillId="6" borderId="3" xfId="0" applyFill="1" applyBorder="1"/>
    <xf numFmtId="0" fontId="2" fillId="6" borderId="2" xfId="0" applyFont="1" applyFill="1" applyBorder="1" applyAlignment="1">
      <alignment horizontal="right"/>
    </xf>
    <xf numFmtId="165" fontId="0" fillId="6" borderId="17" xfId="0" applyNumberFormat="1" applyFont="1" applyFill="1" applyBorder="1" applyAlignment="1">
      <alignment horizontal="center"/>
    </xf>
    <xf numFmtId="9" fontId="1" fillId="6" borderId="17" xfId="1" applyFont="1" applyFill="1" applyBorder="1" applyAlignment="1">
      <alignment horizontal="center"/>
    </xf>
    <xf numFmtId="9" fontId="0" fillId="6" borderId="3" xfId="1" applyFont="1" applyFill="1" applyBorder="1" applyAlignment="1">
      <alignment horizontal="center"/>
    </xf>
    <xf numFmtId="0" fontId="2" fillId="6" borderId="4" xfId="0" applyFont="1" applyFill="1" applyBorder="1" applyAlignment="1">
      <alignment horizontal="right"/>
    </xf>
    <xf numFmtId="164" fontId="0" fillId="6" borderId="18" xfId="1" applyNumberFormat="1" applyFont="1" applyFill="1" applyBorder="1" applyAlignment="1">
      <alignment horizontal="center"/>
    </xf>
    <xf numFmtId="0" fontId="0" fillId="6" borderId="7" xfId="0" applyFill="1" applyBorder="1"/>
    <xf numFmtId="0" fontId="0" fillId="6" borderId="5" xfId="0" applyFill="1" applyBorder="1"/>
    <xf numFmtId="0" fontId="9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00"/>
      <color rgb="FFFFFF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FFC000"/>
                </a:solidFill>
              </a:rPr>
              <a:t>Linear CCR Circuit - Voltage and Current Waveforms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6131666483442088E-2"/>
          <c:y val="0.1143891162893047"/>
          <c:w val="0.64115816647551538"/>
          <c:h val="0.8554283483194987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'Waveform Calc'!$C$11</c:f>
              <c:strCache>
                <c:ptCount val="1"/>
                <c:pt idx="0">
                  <c:v>LED Voltage</c:v>
                </c:pt>
              </c:strCache>
            </c:strRef>
          </c:tx>
          <c:marker>
            <c:symbol val="none"/>
          </c:marker>
          <c:xVal>
            <c:numRef>
              <c:f>'Waveform Calc'!$B$12:$B$512</c:f>
            </c:numRef>
          </c:xVal>
          <c:yVal>
            <c:numRef>
              <c:f>'Waveform Calc'!$C$12:$C$512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134</c:v>
                </c:pt>
                <c:pt idx="146">
                  <c:v>134</c:v>
                </c:pt>
                <c:pt idx="147">
                  <c:v>134</c:v>
                </c:pt>
                <c:pt idx="148">
                  <c:v>134</c:v>
                </c:pt>
                <c:pt idx="149">
                  <c:v>134</c:v>
                </c:pt>
                <c:pt idx="150">
                  <c:v>134</c:v>
                </c:pt>
                <c:pt idx="151">
                  <c:v>134</c:v>
                </c:pt>
                <c:pt idx="152">
                  <c:v>134</c:v>
                </c:pt>
                <c:pt idx="153">
                  <c:v>134</c:v>
                </c:pt>
                <c:pt idx="154">
                  <c:v>134</c:v>
                </c:pt>
                <c:pt idx="155">
                  <c:v>134</c:v>
                </c:pt>
                <c:pt idx="156">
                  <c:v>134</c:v>
                </c:pt>
                <c:pt idx="157">
                  <c:v>134</c:v>
                </c:pt>
                <c:pt idx="158">
                  <c:v>134</c:v>
                </c:pt>
                <c:pt idx="159">
                  <c:v>134</c:v>
                </c:pt>
                <c:pt idx="160">
                  <c:v>134</c:v>
                </c:pt>
                <c:pt idx="161">
                  <c:v>134</c:v>
                </c:pt>
                <c:pt idx="162">
                  <c:v>134</c:v>
                </c:pt>
                <c:pt idx="163">
                  <c:v>134</c:v>
                </c:pt>
                <c:pt idx="164">
                  <c:v>134</c:v>
                </c:pt>
                <c:pt idx="165">
                  <c:v>134</c:v>
                </c:pt>
                <c:pt idx="166">
                  <c:v>134</c:v>
                </c:pt>
                <c:pt idx="167">
                  <c:v>134</c:v>
                </c:pt>
                <c:pt idx="168">
                  <c:v>134</c:v>
                </c:pt>
                <c:pt idx="169">
                  <c:v>134</c:v>
                </c:pt>
                <c:pt idx="170">
                  <c:v>134</c:v>
                </c:pt>
                <c:pt idx="171">
                  <c:v>134</c:v>
                </c:pt>
                <c:pt idx="172">
                  <c:v>134</c:v>
                </c:pt>
                <c:pt idx="173">
                  <c:v>134</c:v>
                </c:pt>
                <c:pt idx="174">
                  <c:v>134</c:v>
                </c:pt>
                <c:pt idx="175">
                  <c:v>134</c:v>
                </c:pt>
                <c:pt idx="176">
                  <c:v>134</c:v>
                </c:pt>
                <c:pt idx="177">
                  <c:v>134</c:v>
                </c:pt>
                <c:pt idx="178">
                  <c:v>134</c:v>
                </c:pt>
                <c:pt idx="179">
                  <c:v>134</c:v>
                </c:pt>
                <c:pt idx="180">
                  <c:v>134</c:v>
                </c:pt>
                <c:pt idx="181">
                  <c:v>134</c:v>
                </c:pt>
                <c:pt idx="182">
                  <c:v>134</c:v>
                </c:pt>
                <c:pt idx="183">
                  <c:v>134</c:v>
                </c:pt>
                <c:pt idx="184">
                  <c:v>134</c:v>
                </c:pt>
                <c:pt idx="185">
                  <c:v>134</c:v>
                </c:pt>
                <c:pt idx="186">
                  <c:v>134</c:v>
                </c:pt>
                <c:pt idx="187">
                  <c:v>134</c:v>
                </c:pt>
                <c:pt idx="188">
                  <c:v>134</c:v>
                </c:pt>
                <c:pt idx="189">
                  <c:v>134</c:v>
                </c:pt>
                <c:pt idx="190">
                  <c:v>134</c:v>
                </c:pt>
                <c:pt idx="191">
                  <c:v>134</c:v>
                </c:pt>
                <c:pt idx="192">
                  <c:v>134</c:v>
                </c:pt>
                <c:pt idx="193">
                  <c:v>134</c:v>
                </c:pt>
                <c:pt idx="194">
                  <c:v>134</c:v>
                </c:pt>
                <c:pt idx="195">
                  <c:v>134</c:v>
                </c:pt>
                <c:pt idx="196">
                  <c:v>134</c:v>
                </c:pt>
                <c:pt idx="197">
                  <c:v>134</c:v>
                </c:pt>
                <c:pt idx="198">
                  <c:v>134</c:v>
                </c:pt>
                <c:pt idx="199">
                  <c:v>134</c:v>
                </c:pt>
                <c:pt idx="200">
                  <c:v>134</c:v>
                </c:pt>
                <c:pt idx="201">
                  <c:v>134</c:v>
                </c:pt>
                <c:pt idx="202">
                  <c:v>134</c:v>
                </c:pt>
                <c:pt idx="203">
                  <c:v>134</c:v>
                </c:pt>
                <c:pt idx="204">
                  <c:v>134</c:v>
                </c:pt>
                <c:pt idx="205">
                  <c:v>134</c:v>
                </c:pt>
                <c:pt idx="206">
                  <c:v>134</c:v>
                </c:pt>
                <c:pt idx="207">
                  <c:v>134</c:v>
                </c:pt>
                <c:pt idx="208">
                  <c:v>134</c:v>
                </c:pt>
                <c:pt idx="209">
                  <c:v>134</c:v>
                </c:pt>
                <c:pt idx="210">
                  <c:v>134</c:v>
                </c:pt>
                <c:pt idx="211">
                  <c:v>134</c:v>
                </c:pt>
                <c:pt idx="212">
                  <c:v>134</c:v>
                </c:pt>
                <c:pt idx="213">
                  <c:v>134</c:v>
                </c:pt>
                <c:pt idx="214">
                  <c:v>134</c:v>
                </c:pt>
                <c:pt idx="215">
                  <c:v>134</c:v>
                </c:pt>
                <c:pt idx="216">
                  <c:v>134</c:v>
                </c:pt>
                <c:pt idx="217">
                  <c:v>134</c:v>
                </c:pt>
                <c:pt idx="218">
                  <c:v>134</c:v>
                </c:pt>
                <c:pt idx="219">
                  <c:v>134</c:v>
                </c:pt>
                <c:pt idx="220">
                  <c:v>134</c:v>
                </c:pt>
                <c:pt idx="221">
                  <c:v>134</c:v>
                </c:pt>
                <c:pt idx="222">
                  <c:v>134</c:v>
                </c:pt>
                <c:pt idx="223">
                  <c:v>134</c:v>
                </c:pt>
                <c:pt idx="224">
                  <c:v>134</c:v>
                </c:pt>
                <c:pt idx="225">
                  <c:v>134</c:v>
                </c:pt>
                <c:pt idx="226">
                  <c:v>134</c:v>
                </c:pt>
                <c:pt idx="227">
                  <c:v>134</c:v>
                </c:pt>
                <c:pt idx="228">
                  <c:v>134</c:v>
                </c:pt>
                <c:pt idx="229">
                  <c:v>134</c:v>
                </c:pt>
                <c:pt idx="230">
                  <c:v>134</c:v>
                </c:pt>
                <c:pt idx="231">
                  <c:v>134</c:v>
                </c:pt>
                <c:pt idx="232">
                  <c:v>134</c:v>
                </c:pt>
                <c:pt idx="233">
                  <c:v>134</c:v>
                </c:pt>
                <c:pt idx="234">
                  <c:v>134</c:v>
                </c:pt>
                <c:pt idx="235">
                  <c:v>134</c:v>
                </c:pt>
                <c:pt idx="236">
                  <c:v>134</c:v>
                </c:pt>
                <c:pt idx="237">
                  <c:v>134</c:v>
                </c:pt>
                <c:pt idx="238">
                  <c:v>134</c:v>
                </c:pt>
                <c:pt idx="239">
                  <c:v>134</c:v>
                </c:pt>
                <c:pt idx="240">
                  <c:v>134</c:v>
                </c:pt>
                <c:pt idx="241">
                  <c:v>134</c:v>
                </c:pt>
                <c:pt idx="242">
                  <c:v>134</c:v>
                </c:pt>
                <c:pt idx="243">
                  <c:v>134</c:v>
                </c:pt>
                <c:pt idx="244">
                  <c:v>134</c:v>
                </c:pt>
                <c:pt idx="245">
                  <c:v>134</c:v>
                </c:pt>
                <c:pt idx="246">
                  <c:v>134</c:v>
                </c:pt>
                <c:pt idx="247">
                  <c:v>134</c:v>
                </c:pt>
                <c:pt idx="248">
                  <c:v>134</c:v>
                </c:pt>
                <c:pt idx="249">
                  <c:v>134</c:v>
                </c:pt>
                <c:pt idx="250">
                  <c:v>134</c:v>
                </c:pt>
                <c:pt idx="251">
                  <c:v>134</c:v>
                </c:pt>
                <c:pt idx="252">
                  <c:v>134</c:v>
                </c:pt>
                <c:pt idx="253">
                  <c:v>134</c:v>
                </c:pt>
                <c:pt idx="254">
                  <c:v>134</c:v>
                </c:pt>
                <c:pt idx="255">
                  <c:v>134</c:v>
                </c:pt>
                <c:pt idx="256">
                  <c:v>134</c:v>
                </c:pt>
                <c:pt idx="257">
                  <c:v>134</c:v>
                </c:pt>
                <c:pt idx="258">
                  <c:v>134</c:v>
                </c:pt>
                <c:pt idx="259">
                  <c:v>134</c:v>
                </c:pt>
                <c:pt idx="260">
                  <c:v>134</c:v>
                </c:pt>
                <c:pt idx="261">
                  <c:v>134</c:v>
                </c:pt>
                <c:pt idx="262">
                  <c:v>134</c:v>
                </c:pt>
                <c:pt idx="263">
                  <c:v>134</c:v>
                </c:pt>
                <c:pt idx="264">
                  <c:v>134</c:v>
                </c:pt>
                <c:pt idx="265">
                  <c:v>134</c:v>
                </c:pt>
                <c:pt idx="266">
                  <c:v>134</c:v>
                </c:pt>
                <c:pt idx="267">
                  <c:v>134</c:v>
                </c:pt>
                <c:pt idx="268">
                  <c:v>134</c:v>
                </c:pt>
                <c:pt idx="269">
                  <c:v>134</c:v>
                </c:pt>
                <c:pt idx="270">
                  <c:v>134</c:v>
                </c:pt>
                <c:pt idx="271">
                  <c:v>134</c:v>
                </c:pt>
                <c:pt idx="272">
                  <c:v>134</c:v>
                </c:pt>
                <c:pt idx="273">
                  <c:v>134</c:v>
                </c:pt>
                <c:pt idx="274">
                  <c:v>134</c:v>
                </c:pt>
                <c:pt idx="275">
                  <c:v>134</c:v>
                </c:pt>
                <c:pt idx="276">
                  <c:v>134</c:v>
                </c:pt>
                <c:pt idx="277">
                  <c:v>134</c:v>
                </c:pt>
                <c:pt idx="278">
                  <c:v>134</c:v>
                </c:pt>
                <c:pt idx="279">
                  <c:v>134</c:v>
                </c:pt>
                <c:pt idx="280">
                  <c:v>134</c:v>
                </c:pt>
                <c:pt idx="281">
                  <c:v>134</c:v>
                </c:pt>
                <c:pt idx="282">
                  <c:v>134</c:v>
                </c:pt>
                <c:pt idx="283">
                  <c:v>134</c:v>
                </c:pt>
                <c:pt idx="284">
                  <c:v>134</c:v>
                </c:pt>
                <c:pt idx="285">
                  <c:v>134</c:v>
                </c:pt>
                <c:pt idx="286">
                  <c:v>134</c:v>
                </c:pt>
                <c:pt idx="287">
                  <c:v>134</c:v>
                </c:pt>
                <c:pt idx="288">
                  <c:v>134</c:v>
                </c:pt>
                <c:pt idx="289">
                  <c:v>134</c:v>
                </c:pt>
                <c:pt idx="290">
                  <c:v>134</c:v>
                </c:pt>
                <c:pt idx="291">
                  <c:v>134</c:v>
                </c:pt>
                <c:pt idx="292">
                  <c:v>134</c:v>
                </c:pt>
                <c:pt idx="293">
                  <c:v>134</c:v>
                </c:pt>
                <c:pt idx="294">
                  <c:v>134</c:v>
                </c:pt>
                <c:pt idx="295">
                  <c:v>134</c:v>
                </c:pt>
                <c:pt idx="296">
                  <c:v>134</c:v>
                </c:pt>
                <c:pt idx="297">
                  <c:v>134</c:v>
                </c:pt>
                <c:pt idx="298">
                  <c:v>134</c:v>
                </c:pt>
                <c:pt idx="299">
                  <c:v>134</c:v>
                </c:pt>
                <c:pt idx="300">
                  <c:v>134</c:v>
                </c:pt>
                <c:pt idx="301">
                  <c:v>134</c:v>
                </c:pt>
                <c:pt idx="302">
                  <c:v>134</c:v>
                </c:pt>
                <c:pt idx="303">
                  <c:v>134</c:v>
                </c:pt>
                <c:pt idx="304">
                  <c:v>134</c:v>
                </c:pt>
                <c:pt idx="305">
                  <c:v>134</c:v>
                </c:pt>
                <c:pt idx="306">
                  <c:v>134</c:v>
                </c:pt>
                <c:pt idx="307">
                  <c:v>134</c:v>
                </c:pt>
                <c:pt idx="308">
                  <c:v>134</c:v>
                </c:pt>
                <c:pt idx="309">
                  <c:v>134</c:v>
                </c:pt>
                <c:pt idx="310">
                  <c:v>134</c:v>
                </c:pt>
                <c:pt idx="311">
                  <c:v>134</c:v>
                </c:pt>
                <c:pt idx="312">
                  <c:v>134</c:v>
                </c:pt>
                <c:pt idx="313">
                  <c:v>134</c:v>
                </c:pt>
                <c:pt idx="314">
                  <c:v>134</c:v>
                </c:pt>
                <c:pt idx="315">
                  <c:v>134</c:v>
                </c:pt>
                <c:pt idx="316">
                  <c:v>134</c:v>
                </c:pt>
                <c:pt idx="317">
                  <c:v>134</c:v>
                </c:pt>
                <c:pt idx="318">
                  <c:v>134</c:v>
                </c:pt>
                <c:pt idx="319">
                  <c:v>134</c:v>
                </c:pt>
                <c:pt idx="320">
                  <c:v>134</c:v>
                </c:pt>
                <c:pt idx="321">
                  <c:v>134</c:v>
                </c:pt>
                <c:pt idx="322">
                  <c:v>134</c:v>
                </c:pt>
                <c:pt idx="323">
                  <c:v>134</c:v>
                </c:pt>
                <c:pt idx="324">
                  <c:v>134</c:v>
                </c:pt>
                <c:pt idx="325">
                  <c:v>134</c:v>
                </c:pt>
                <c:pt idx="326">
                  <c:v>134</c:v>
                </c:pt>
                <c:pt idx="327">
                  <c:v>134</c:v>
                </c:pt>
                <c:pt idx="328">
                  <c:v>134</c:v>
                </c:pt>
                <c:pt idx="329">
                  <c:v>134</c:v>
                </c:pt>
                <c:pt idx="330">
                  <c:v>134</c:v>
                </c:pt>
                <c:pt idx="331">
                  <c:v>134</c:v>
                </c:pt>
                <c:pt idx="332">
                  <c:v>134</c:v>
                </c:pt>
                <c:pt idx="333">
                  <c:v>134</c:v>
                </c:pt>
                <c:pt idx="334">
                  <c:v>134</c:v>
                </c:pt>
                <c:pt idx="335">
                  <c:v>134</c:v>
                </c:pt>
                <c:pt idx="336">
                  <c:v>134</c:v>
                </c:pt>
                <c:pt idx="337">
                  <c:v>134</c:v>
                </c:pt>
                <c:pt idx="338">
                  <c:v>134</c:v>
                </c:pt>
                <c:pt idx="339">
                  <c:v>134</c:v>
                </c:pt>
                <c:pt idx="340">
                  <c:v>134</c:v>
                </c:pt>
                <c:pt idx="341">
                  <c:v>134</c:v>
                </c:pt>
                <c:pt idx="342">
                  <c:v>134</c:v>
                </c:pt>
                <c:pt idx="343">
                  <c:v>134</c:v>
                </c:pt>
                <c:pt idx="344">
                  <c:v>134</c:v>
                </c:pt>
                <c:pt idx="345">
                  <c:v>134</c:v>
                </c:pt>
                <c:pt idx="346">
                  <c:v>134</c:v>
                </c:pt>
                <c:pt idx="347">
                  <c:v>134</c:v>
                </c:pt>
                <c:pt idx="348">
                  <c:v>134</c:v>
                </c:pt>
                <c:pt idx="349">
                  <c:v>134</c:v>
                </c:pt>
                <c:pt idx="350">
                  <c:v>134</c:v>
                </c:pt>
                <c:pt idx="351">
                  <c:v>134</c:v>
                </c:pt>
                <c:pt idx="352">
                  <c:v>134</c:v>
                </c:pt>
                <c:pt idx="353">
                  <c:v>134</c:v>
                </c:pt>
                <c:pt idx="354">
                  <c:v>134</c:v>
                </c:pt>
                <c:pt idx="355">
                  <c:v>134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'Waveform Calc'!$A$11</c:f>
              <c:strCache>
                <c:ptCount val="1"/>
                <c:pt idx="0">
                  <c:v>Bridge Supply Voltage Waveform</c:v>
                </c:pt>
              </c:strCache>
            </c:strRef>
          </c:tx>
          <c:marker>
            <c:symbol val="none"/>
          </c:marker>
          <c:xVal>
            <c:numRef>
              <c:f>'Waveform Calc'!$B$12:$B$512</c:f>
            </c:numRef>
          </c:xVal>
          <c:yVal>
            <c:numRef>
              <c:f>'Waveform Calc'!$A$12:$A$512</c:f>
              <c:numCache>
                <c:formatCode>General</c:formatCode>
                <c:ptCount val="501"/>
                <c:pt idx="0">
                  <c:v>0</c:v>
                </c:pt>
                <c:pt idx="1">
                  <c:v>1.0662848892523367</c:v>
                </c:pt>
                <c:pt idx="2">
                  <c:v>2.1325276834030178</c:v>
                </c:pt>
                <c:pt idx="3">
                  <c:v>3.1986862890122305</c:v>
                </c:pt>
                <c:pt idx="4">
                  <c:v>4.2647186159637815</c:v>
                </c:pt>
                <c:pt idx="5">
                  <c:v>5.3305825791267418</c:v>
                </c:pt>
                <c:pt idx="6">
                  <c:v>6.3962361000168988</c:v>
                </c:pt>
                <c:pt idx="7">
                  <c:v>7.4616371084579365</c:v>
                </c:pt>
                <c:pt idx="8">
                  <c:v>8.5267435442423007</c:v>
                </c:pt>
                <c:pt idx="9">
                  <c:v>9.5915133587916621</c:v>
                </c:pt>
                <c:pt idx="10">
                  <c:v>10.65590451681692</c:v>
                </c:pt>
                <c:pt idx="11">
                  <c:v>11.719874997977685</c:v>
                </c:pt>
                <c:pt idx="12">
                  <c:v>12.783382798541171</c:v>
                </c:pt>
                <c:pt idx="13">
                  <c:v>13.846385933040425</c:v>
                </c:pt>
                <c:pt idx="14">
                  <c:v>14.908842435931858</c:v>
                </c:pt>
                <c:pt idx="15">
                  <c:v>15.970710363251944</c:v>
                </c:pt>
                <c:pt idx="16">
                  <c:v>17.031947794273126</c:v>
                </c:pt>
                <c:pt idx="17">
                  <c:v>18.092512833158754</c:v>
                </c:pt>
                <c:pt idx="18">
                  <c:v>19.152363610617073</c:v>
                </c:pt>
                <c:pt idx="19">
                  <c:v>20.211458285554148</c:v>
                </c:pt>
                <c:pt idx="20">
                  <c:v>21.269755046725667</c:v>
                </c:pt>
                <c:pt idx="21">
                  <c:v>22.327212114387592</c:v>
                </c:pt>
                <c:pt idx="22">
                  <c:v>23.383787741945557</c:v>
                </c:pt>
                <c:pt idx="23">
                  <c:v>24.439440217602925</c:v>
                </c:pt>
                <c:pt idx="24">
                  <c:v>25.494127866007528</c:v>
                </c:pt>
                <c:pt idx="25">
                  <c:v>26.547809049896916</c:v>
                </c:pt>
                <c:pt idx="26">
                  <c:v>27.600442171742145</c:v>
                </c:pt>
                <c:pt idx="27">
                  <c:v>28.65198567538997</c:v>
                </c:pt>
                <c:pt idx="28">
                  <c:v>29.702398047703376</c:v>
                </c:pt>
                <c:pt idx="29">
                  <c:v>30.751637820200514</c:v>
                </c:pt>
                <c:pt idx="30">
                  <c:v>31.799663570691749</c:v>
                </c:pt>
                <c:pt idx="31">
                  <c:v>32.846433924914955</c:v>
                </c:pt>
                <c:pt idx="32">
                  <c:v>33.891907558168917</c:v>
                </c:pt>
                <c:pt idx="33">
                  <c:v>34.936043196944716</c:v>
                </c:pt>
                <c:pt idx="34">
                  <c:v>35.978799620555186</c:v>
                </c:pt>
                <c:pt idx="35">
                  <c:v>37.020135662762215</c:v>
                </c:pt>
                <c:pt idx="36">
                  <c:v>38.060010213401902</c:v>
                </c:pt>
                <c:pt idx="37">
                  <c:v>39.098382220007537</c:v>
                </c:pt>
                <c:pt idx="38">
                  <c:v>40.135210689430288</c:v>
                </c:pt>
                <c:pt idx="39">
                  <c:v>41.1704546894575</c:v>
                </c:pt>
                <c:pt idx="40">
                  <c:v>42.204073350428686</c:v>
                </c:pt>
                <c:pt idx="41">
                  <c:v>43.236025866848941</c:v>
                </c:pt>
                <c:pt idx="42">
                  <c:v>44.266271498999906</c:v>
                </c:pt>
                <c:pt idx="43">
                  <c:v>45.294769574548091</c:v>
                </c:pt>
                <c:pt idx="44">
                  <c:v>46.321479490150537</c:v>
                </c:pt>
                <c:pt idx="45">
                  <c:v>47.346360713057805</c:v>
                </c:pt>
                <c:pt idx="46">
                  <c:v>48.369372782714052</c:v>
                </c:pt>
                <c:pt idx="47">
                  <c:v>49.390475312354482</c:v>
                </c:pt>
                <c:pt idx="48">
                  <c:v>50.409627990599624</c:v>
                </c:pt>
                <c:pt idx="49">
                  <c:v>51.426790583046795</c:v>
                </c:pt>
                <c:pt idx="50">
                  <c:v>52.441922933858528</c:v>
                </c:pt>
                <c:pt idx="51">
                  <c:v>53.454984967347784</c:v>
                </c:pt>
                <c:pt idx="52">
                  <c:v>54.465936689560124</c:v>
                </c:pt>
                <c:pt idx="53">
                  <c:v>55.474738189852573</c:v>
                </c:pt>
                <c:pt idx="54">
                  <c:v>56.481349642469269</c:v>
                </c:pt>
                <c:pt idx="55">
                  <c:v>57.485731308113635</c:v>
                </c:pt>
                <c:pt idx="56">
                  <c:v>58.487843535517285</c:v>
                </c:pt>
                <c:pt idx="57">
                  <c:v>59.487646763005387</c:v>
                </c:pt>
                <c:pt idx="58">
                  <c:v>60.485101520058464</c:v>
                </c:pt>
                <c:pt idx="59">
                  <c:v>61.480168428870591</c:v>
                </c:pt>
                <c:pt idx="60">
                  <c:v>62.472808205904066</c:v>
                </c:pt>
                <c:pt idx="61">
                  <c:v>63.462981663440154</c:v>
                </c:pt>
                <c:pt idx="62">
                  <c:v>64.450649711126204</c:v>
                </c:pt>
                <c:pt idx="63">
                  <c:v>65.43577335751884</c:v>
                </c:pt>
                <c:pt idx="64">
                  <c:v>66.418313711623313</c:v>
                </c:pt>
                <c:pt idx="65">
                  <c:v>67.398231984428818</c:v>
                </c:pt>
                <c:pt idx="66">
                  <c:v>68.375489490439833</c:v>
                </c:pt>
                <c:pt idx="67">
                  <c:v>69.350047649203361</c:v>
                </c:pt>
                <c:pt idx="68">
                  <c:v>70.321867986832004</c:v>
                </c:pt>
                <c:pt idx="69">
                  <c:v>71.290912137522852</c:v>
                </c:pt>
                <c:pt idx="70">
                  <c:v>72.257141845072098</c:v>
                </c:pt>
                <c:pt idx="71">
                  <c:v>73.220518964385334</c:v>
                </c:pt>
                <c:pt idx="72">
                  <c:v>74.181005462983478</c:v>
                </c:pt>
                <c:pt idx="73">
                  <c:v>75.138563422504177</c:v>
                </c:pt>
                <c:pt idx="74">
                  <c:v>76.093155040198766</c:v>
                </c:pt>
                <c:pt idx="75">
                  <c:v>77.044742630424736</c:v>
                </c:pt>
                <c:pt idx="76">
                  <c:v>77.993288626133392</c:v>
                </c:pt>
                <c:pt idx="77">
                  <c:v>78.938755580352975</c:v>
                </c:pt>
                <c:pt idx="78">
                  <c:v>79.881106167667042</c:v>
                </c:pt>
                <c:pt idx="79">
                  <c:v>80.820303185687976</c:v>
                </c:pt>
                <c:pt idx="80">
                  <c:v>81.756309556525665</c:v>
                </c:pt>
                <c:pt idx="81">
                  <c:v>82.689088328251273</c:v>
                </c:pt>
                <c:pt idx="82">
                  <c:v>83.618602676356105</c:v>
                </c:pt>
                <c:pt idx="83">
                  <c:v>84.544815905205226</c:v>
                </c:pt>
                <c:pt idx="84">
                  <c:v>85.467691449486338</c:v>
                </c:pt>
                <c:pt idx="85">
                  <c:v>86.38719287565317</c:v>
                </c:pt>
                <c:pt idx="86">
                  <c:v>87.303283883363804</c:v>
                </c:pt>
                <c:pt idx="87">
                  <c:v>88.215928306913924</c:v>
                </c:pt>
                <c:pt idx="88">
                  <c:v>89.125090116664325</c:v>
                </c:pt>
                <c:pt idx="89">
                  <c:v>90.03073342046352</c:v>
                </c:pt>
                <c:pt idx="90">
                  <c:v>90.932822465064589</c:v>
                </c:pt>
                <c:pt idx="91">
                  <c:v>91.831321637536675</c:v>
                </c:pt>
                <c:pt idx="92">
                  <c:v>92.726195466670902</c:v>
                </c:pt>
                <c:pt idx="93">
                  <c:v>93.617408624380801</c:v>
                </c:pt>
                <c:pt idx="94">
                  <c:v>94.504925927096849</c:v>
                </c:pt>
                <c:pt idx="95">
                  <c:v>95.388712337155681</c:v>
                </c:pt>
                <c:pt idx="96">
                  <c:v>96.268732964183087</c:v>
                </c:pt>
                <c:pt idx="97">
                  <c:v>97.14495306647153</c:v>
                </c:pt>
                <c:pt idx="98">
                  <c:v>98.017338052351704</c:v>
                </c:pt>
                <c:pt idx="99">
                  <c:v>98.885853481558144</c:v>
                </c:pt>
                <c:pt idx="100">
                  <c:v>99.750465066588831</c:v>
                </c:pt>
                <c:pt idx="101">
                  <c:v>100.61113867405884</c:v>
                </c:pt>
                <c:pt idx="102">
                  <c:v>101.46784032604785</c:v>
                </c:pt>
                <c:pt idx="103">
                  <c:v>102.32053620144158</c:v>
                </c:pt>
                <c:pt idx="104">
                  <c:v>103.16919263726689</c:v>
                </c:pt>
                <c:pt idx="105">
                  <c:v>104.01377613002083</c:v>
                </c:pt>
                <c:pt idx="106">
                  <c:v>104.85425333699327</c:v>
                </c:pt>
                <c:pt idx="107">
                  <c:v>105.69059107758322</c:v>
                </c:pt>
                <c:pt idx="108">
                  <c:v>106.5227563346087</c:v>
                </c:pt>
                <c:pt idx="109">
                  <c:v>107.35071625561024</c:v>
                </c:pt>
                <c:pt idx="110">
                  <c:v>108.17443815414789</c:v>
                </c:pt>
                <c:pt idx="111">
                  <c:v>108.99388951109152</c:v>
                </c:pt>
                <c:pt idx="112">
                  <c:v>109.80903797590469</c:v>
                </c:pt>
                <c:pt idx="113">
                  <c:v>110.61985136792175</c:v>
                </c:pt>
                <c:pt idx="114">
                  <c:v>111.42629767761835</c:v>
                </c:pt>
                <c:pt idx="115">
                  <c:v>112.22834506787498</c:v>
                </c:pt>
                <c:pt idx="116">
                  <c:v>113.02596187523407</c:v>
                </c:pt>
                <c:pt idx="117">
                  <c:v>113.81911661114975</c:v>
                </c:pt>
                <c:pt idx="118">
                  <c:v>114.60777796323119</c:v>
                </c:pt>
                <c:pt idx="119">
                  <c:v>115.39191479647857</c:v>
                </c:pt>
                <c:pt idx="120">
                  <c:v>116.17149615451241</c:v>
                </c:pt>
                <c:pt idx="121">
                  <c:v>116.94649126079551</c:v>
                </c:pt>
                <c:pt idx="122">
                  <c:v>117.71686951984812</c:v>
                </c:pt>
                <c:pt idx="123">
                  <c:v>118.48260051845561</c:v>
                </c:pt>
                <c:pt idx="124">
                  <c:v>119.24365402686938</c:v>
                </c:pt>
                <c:pt idx="125">
                  <c:v>120</c:v>
                </c:pt>
                <c:pt idx="126">
                  <c:v>120.75160857860354</c:v>
                </c:pt>
                <c:pt idx="127">
                  <c:v>121.49845009046024</c:v>
                </c:pt>
                <c:pt idx="128">
                  <c:v>122.24049505154608</c:v>
                </c:pt>
                <c:pt idx="129">
                  <c:v>122.97771416719651</c:v>
                </c:pt>
                <c:pt idx="130">
                  <c:v>123.7100783332632</c:v>
                </c:pt>
                <c:pt idx="131">
                  <c:v>124.43755863726287</c:v>
                </c:pt>
                <c:pt idx="132">
                  <c:v>125.16012635951877</c:v>
                </c:pt>
                <c:pt idx="133">
                  <c:v>125.87775297429445</c:v>
                </c:pt>
                <c:pt idx="134">
                  <c:v>126.59041015091995</c:v>
                </c:pt>
                <c:pt idx="135">
                  <c:v>127.2980697549102</c:v>
                </c:pt>
                <c:pt idx="136">
                  <c:v>128.00070384907571</c:v>
                </c:pt>
                <c:pt idx="137">
                  <c:v>128.69828469462561</c:v>
                </c:pt>
                <c:pt idx="138">
                  <c:v>129.3907847522625</c:v>
                </c:pt>
                <c:pt idx="139">
                  <c:v>130.07817668326987</c:v>
                </c:pt>
                <c:pt idx="140">
                  <c:v>130.76043335059134</c:v>
                </c:pt>
                <c:pt idx="141">
                  <c:v>131.43752781990182</c:v>
                </c:pt>
                <c:pt idx="142">
                  <c:v>132.10943336067106</c:v>
                </c:pt>
                <c:pt idx="143">
                  <c:v>132.77612344721882</c:v>
                </c:pt>
                <c:pt idx="144">
                  <c:v>133.43757175976202</c:v>
                </c:pt>
                <c:pt idx="145">
                  <c:v>134.09375218545387</c:v>
                </c:pt>
                <c:pt idx="146">
                  <c:v>134.74463881941469</c:v>
                </c:pt>
                <c:pt idx="147">
                  <c:v>135.39020596575472</c:v>
                </c:pt>
                <c:pt idx="148">
                  <c:v>136.03042813858838</c:v>
                </c:pt>
                <c:pt idx="149">
                  <c:v>136.66528006304054</c:v>
                </c:pt>
                <c:pt idx="150">
                  <c:v>137.29473667624424</c:v>
                </c:pt>
                <c:pt idx="151">
                  <c:v>137.9187731283302</c:v>
                </c:pt>
                <c:pt idx="152">
                  <c:v>138.53736478340784</c:v>
                </c:pt>
                <c:pt idx="153">
                  <c:v>139.1504872205378</c:v>
                </c:pt>
                <c:pt idx="154">
                  <c:v>139.75811623469605</c:v>
                </c:pt>
                <c:pt idx="155">
                  <c:v>140.36022783772961</c:v>
                </c:pt>
                <c:pt idx="156">
                  <c:v>140.95679825930333</c:v>
                </c:pt>
                <c:pt idx="157">
                  <c:v>141.54780394783847</c:v>
                </c:pt>
                <c:pt idx="158">
                  <c:v>142.13322157144242</c:v>
                </c:pt>
                <c:pt idx="159">
                  <c:v>142.71302801882976</c:v>
                </c:pt>
                <c:pt idx="160">
                  <c:v>143.28720040023481</c:v>
                </c:pt>
                <c:pt idx="161">
                  <c:v>143.855716048315</c:v>
                </c:pt>
                <c:pt idx="162">
                  <c:v>144.41855251904607</c:v>
                </c:pt>
                <c:pt idx="163">
                  <c:v>144.97568759260784</c:v>
                </c:pt>
                <c:pt idx="164">
                  <c:v>145.52709927426162</c:v>
                </c:pt>
                <c:pt idx="165">
                  <c:v>146.07276579521832</c:v>
                </c:pt>
                <c:pt idx="166">
                  <c:v>146.61266561349805</c:v>
                </c:pt>
                <c:pt idx="167">
                  <c:v>147.1467774147805</c:v>
                </c:pt>
                <c:pt idx="168">
                  <c:v>147.67508011324625</c:v>
                </c:pt>
                <c:pt idx="169">
                  <c:v>148.19755285240933</c:v>
                </c:pt>
                <c:pt idx="170">
                  <c:v>148.71417500594069</c:v>
                </c:pt>
                <c:pt idx="171">
                  <c:v>149.22492617848224</c:v>
                </c:pt>
                <c:pt idx="172">
                  <c:v>149.72978620645227</c:v>
                </c:pt>
                <c:pt idx="173">
                  <c:v>150.22873515884135</c:v>
                </c:pt>
                <c:pt idx="174">
                  <c:v>150.72175333799916</c:v>
                </c:pt>
                <c:pt idx="175">
                  <c:v>151.20882128041211</c:v>
                </c:pt>
                <c:pt idx="176">
                  <c:v>151.68991975747193</c:v>
                </c:pt>
                <c:pt idx="177">
                  <c:v>152.16502977623446</c:v>
                </c:pt>
                <c:pt idx="178">
                  <c:v>152.63413258016968</c:v>
                </c:pt>
                <c:pt idx="179">
                  <c:v>153.09720964990214</c:v>
                </c:pt>
                <c:pt idx="180">
                  <c:v>153.55424270394204</c:v>
                </c:pt>
                <c:pt idx="181">
                  <c:v>154.00521369940697</c:v>
                </c:pt>
                <c:pt idx="182">
                  <c:v>154.45010483273418</c:v>
                </c:pt>
                <c:pt idx="183">
                  <c:v>154.88889854038354</c:v>
                </c:pt>
                <c:pt idx="184">
                  <c:v>155.3215774995308</c:v>
                </c:pt>
                <c:pt idx="185">
                  <c:v>155.74812462875153</c:v>
                </c:pt>
                <c:pt idx="186">
                  <c:v>156.16852308869542</c:v>
                </c:pt>
                <c:pt idx="187">
                  <c:v>156.58275628275109</c:v>
                </c:pt>
                <c:pt idx="188">
                  <c:v>156.99080785770138</c:v>
                </c:pt>
                <c:pt idx="189">
                  <c:v>157.39266170436875</c:v>
                </c:pt>
                <c:pt idx="190">
                  <c:v>157.78830195825142</c:v>
                </c:pt>
                <c:pt idx="191">
                  <c:v>158.17771300014962</c:v>
                </c:pt>
                <c:pt idx="192">
                  <c:v>158.56087945678223</c:v>
                </c:pt>
                <c:pt idx="193">
                  <c:v>158.93778620139361</c:v>
                </c:pt>
                <c:pt idx="194">
                  <c:v>159.30841835435078</c:v>
                </c:pt>
                <c:pt idx="195">
                  <c:v>159.67276128373109</c:v>
                </c:pt>
                <c:pt idx="196">
                  <c:v>160.0308006058994</c:v>
                </c:pt>
                <c:pt idx="197">
                  <c:v>160.38252218607647</c:v>
                </c:pt>
                <c:pt idx="198">
                  <c:v>160.7279121388965</c:v>
                </c:pt>
                <c:pt idx="199">
                  <c:v>161.06695682895554</c:v>
                </c:pt>
                <c:pt idx="200">
                  <c:v>161.39964287134976</c:v>
                </c:pt>
                <c:pt idx="201">
                  <c:v>161.72595713220389</c:v>
                </c:pt>
                <c:pt idx="202">
                  <c:v>162.04588672918962</c:v>
                </c:pt>
                <c:pt idx="203">
                  <c:v>162.35941903203431</c:v>
                </c:pt>
                <c:pt idx="204">
                  <c:v>162.66654166301944</c:v>
                </c:pt>
                <c:pt idx="205">
                  <c:v>162.96724249746947</c:v>
                </c:pt>
                <c:pt idx="206">
                  <c:v>163.26150966423032</c:v>
                </c:pt>
                <c:pt idx="207">
                  <c:v>163.54933154613806</c:v>
                </c:pt>
                <c:pt idx="208">
                  <c:v>163.83069678047772</c:v>
                </c:pt>
                <c:pt idx="209">
                  <c:v>164.10559425943154</c:v>
                </c:pt>
                <c:pt idx="210">
                  <c:v>164.3740131305178</c:v>
                </c:pt>
                <c:pt idx="211">
                  <c:v>164.63594279701906</c:v>
                </c:pt>
                <c:pt idx="212">
                  <c:v>164.89137291840055</c:v>
                </c:pt>
                <c:pt idx="213">
                  <c:v>165.1402934107185</c:v>
                </c:pt>
                <c:pt idx="214">
                  <c:v>165.38269444701808</c:v>
                </c:pt>
                <c:pt idx="215">
                  <c:v>165.61856645772141</c:v>
                </c:pt>
                <c:pt idx="216">
                  <c:v>165.84790013100539</c:v>
                </c:pt>
                <c:pt idx="217">
                  <c:v>166.07068641316928</c:v>
                </c:pt>
                <c:pt idx="218">
                  <c:v>166.28691650899216</c:v>
                </c:pt>
                <c:pt idx="219">
                  <c:v>166.49658188208008</c:v>
                </c:pt>
                <c:pt idx="220">
                  <c:v>166.69967425520309</c:v>
                </c:pt>
                <c:pt idx="221">
                  <c:v>166.8961856106221</c:v>
                </c:pt>
                <c:pt idx="222">
                  <c:v>167.08610819040518</c:v>
                </c:pt>
                <c:pt idx="223">
                  <c:v>167.26943449673419</c:v>
                </c:pt>
                <c:pt idx="224">
                  <c:v>167.44615729220041</c:v>
                </c:pt>
                <c:pt idx="225">
                  <c:v>167.61626960009048</c:v>
                </c:pt>
                <c:pt idx="226">
                  <c:v>167.77976470466177</c:v>
                </c:pt>
                <c:pt idx="227">
                  <c:v>167.93663615140744</c:v>
                </c:pt>
                <c:pt idx="228">
                  <c:v>168.08687774731149</c:v>
                </c:pt>
                <c:pt idx="229">
                  <c:v>168.23048356109291</c:v>
                </c:pt>
                <c:pt idx="230">
                  <c:v>168.36744792344004</c:v>
                </c:pt>
                <c:pt idx="231">
                  <c:v>168.49776542723441</c:v>
                </c:pt>
                <c:pt idx="232">
                  <c:v>168.62143092776407</c:v>
                </c:pt>
                <c:pt idx="233">
                  <c:v>168.73843954292687</c:v>
                </c:pt>
                <c:pt idx="234">
                  <c:v>168.84878665342299</c:v>
                </c:pt>
                <c:pt idx="235">
                  <c:v>168.95246790293749</c:v>
                </c:pt>
                <c:pt idx="236">
                  <c:v>169.04947919831213</c:v>
                </c:pt>
                <c:pt idx="237">
                  <c:v>169.13981670970708</c:v>
                </c:pt>
                <c:pt idx="238">
                  <c:v>169.22347687075208</c:v>
                </c:pt>
                <c:pt idx="239">
                  <c:v>169.30045637868724</c:v>
                </c:pt>
                <c:pt idx="240">
                  <c:v>169.37075219449338</c:v>
                </c:pt>
                <c:pt idx="241">
                  <c:v>169.43436154301205</c:v>
                </c:pt>
                <c:pt idx="242">
                  <c:v>169.4912819130551</c:v>
                </c:pt>
                <c:pt idx="243">
                  <c:v>169.54151105750381</c:v>
                </c:pt>
                <c:pt idx="244">
                  <c:v>169.5850469933975</c:v>
                </c:pt>
                <c:pt idx="245">
                  <c:v>169.62188800201204</c:v>
                </c:pt>
                <c:pt idx="246">
                  <c:v>169.6520326289274</c:v>
                </c:pt>
                <c:pt idx="247">
                  <c:v>169.67547968408542</c:v>
                </c:pt>
                <c:pt idx="248">
                  <c:v>169.69222824183646</c:v>
                </c:pt>
                <c:pt idx="249">
                  <c:v>169.70227764097615</c:v>
                </c:pt>
                <c:pt idx="250">
                  <c:v>169.70562748477141</c:v>
                </c:pt>
                <c:pt idx="251">
                  <c:v>169.70227764097615</c:v>
                </c:pt>
                <c:pt idx="252">
                  <c:v>169.69222824183646</c:v>
                </c:pt>
                <c:pt idx="253">
                  <c:v>169.67547968408542</c:v>
                </c:pt>
                <c:pt idx="254">
                  <c:v>169.6520326289274</c:v>
                </c:pt>
                <c:pt idx="255">
                  <c:v>169.62188800201204</c:v>
                </c:pt>
                <c:pt idx="256">
                  <c:v>169.5850469933975</c:v>
                </c:pt>
                <c:pt idx="257">
                  <c:v>169.54151105750381</c:v>
                </c:pt>
                <c:pt idx="258">
                  <c:v>169.4912819130551</c:v>
                </c:pt>
                <c:pt idx="259">
                  <c:v>169.43436154301205</c:v>
                </c:pt>
                <c:pt idx="260">
                  <c:v>169.37075219449338</c:v>
                </c:pt>
                <c:pt idx="261">
                  <c:v>169.30045637868724</c:v>
                </c:pt>
                <c:pt idx="262">
                  <c:v>169.22347687075208</c:v>
                </c:pt>
                <c:pt idx="263">
                  <c:v>169.13981670970708</c:v>
                </c:pt>
                <c:pt idx="264">
                  <c:v>169.04947919831213</c:v>
                </c:pt>
                <c:pt idx="265">
                  <c:v>168.95246790293749</c:v>
                </c:pt>
                <c:pt idx="266">
                  <c:v>168.84878665342299</c:v>
                </c:pt>
                <c:pt idx="267">
                  <c:v>168.73843954292687</c:v>
                </c:pt>
                <c:pt idx="268">
                  <c:v>168.62143092776407</c:v>
                </c:pt>
                <c:pt idx="269">
                  <c:v>168.49776542723441</c:v>
                </c:pt>
                <c:pt idx="270">
                  <c:v>168.36744792344001</c:v>
                </c:pt>
                <c:pt idx="271">
                  <c:v>168.23048356109291</c:v>
                </c:pt>
                <c:pt idx="272">
                  <c:v>168.08687774731149</c:v>
                </c:pt>
                <c:pt idx="273">
                  <c:v>167.93663615140744</c:v>
                </c:pt>
                <c:pt idx="274">
                  <c:v>167.77976470466174</c:v>
                </c:pt>
                <c:pt idx="275">
                  <c:v>167.61626960009048</c:v>
                </c:pt>
                <c:pt idx="276">
                  <c:v>167.44615729220041</c:v>
                </c:pt>
                <c:pt idx="277">
                  <c:v>167.26943449673419</c:v>
                </c:pt>
                <c:pt idx="278">
                  <c:v>167.08610819040518</c:v>
                </c:pt>
                <c:pt idx="279">
                  <c:v>166.89618561062207</c:v>
                </c:pt>
                <c:pt idx="280">
                  <c:v>166.69967425520309</c:v>
                </c:pt>
                <c:pt idx="281">
                  <c:v>166.49658188208008</c:v>
                </c:pt>
                <c:pt idx="282">
                  <c:v>166.28691650899216</c:v>
                </c:pt>
                <c:pt idx="283">
                  <c:v>166.07068641316928</c:v>
                </c:pt>
                <c:pt idx="284">
                  <c:v>165.84790013100539</c:v>
                </c:pt>
                <c:pt idx="285">
                  <c:v>165.61856645772141</c:v>
                </c:pt>
                <c:pt idx="286">
                  <c:v>165.38269444701808</c:v>
                </c:pt>
                <c:pt idx="287">
                  <c:v>165.1402934107185</c:v>
                </c:pt>
                <c:pt idx="288">
                  <c:v>164.89137291840058</c:v>
                </c:pt>
                <c:pt idx="289">
                  <c:v>164.63594279701906</c:v>
                </c:pt>
                <c:pt idx="290">
                  <c:v>164.3740131305178</c:v>
                </c:pt>
                <c:pt idx="291">
                  <c:v>164.10559425943154</c:v>
                </c:pt>
                <c:pt idx="292">
                  <c:v>163.83069678047772</c:v>
                </c:pt>
                <c:pt idx="293">
                  <c:v>163.54933154613806</c:v>
                </c:pt>
                <c:pt idx="294">
                  <c:v>163.26150966423032</c:v>
                </c:pt>
                <c:pt idx="295">
                  <c:v>162.96724249746947</c:v>
                </c:pt>
                <c:pt idx="296">
                  <c:v>162.66654166301947</c:v>
                </c:pt>
                <c:pt idx="297">
                  <c:v>162.35941903203431</c:v>
                </c:pt>
                <c:pt idx="298">
                  <c:v>162.04588672918962</c:v>
                </c:pt>
                <c:pt idx="299">
                  <c:v>161.72595713220389</c:v>
                </c:pt>
                <c:pt idx="300">
                  <c:v>161.39964287134976</c:v>
                </c:pt>
                <c:pt idx="301">
                  <c:v>161.06695682895554</c:v>
                </c:pt>
                <c:pt idx="302">
                  <c:v>160.72791213889647</c:v>
                </c:pt>
                <c:pt idx="303">
                  <c:v>160.38252218607647</c:v>
                </c:pt>
                <c:pt idx="304">
                  <c:v>160.0308006058994</c:v>
                </c:pt>
                <c:pt idx="305">
                  <c:v>159.67276128373106</c:v>
                </c:pt>
                <c:pt idx="306">
                  <c:v>159.30841835435078</c:v>
                </c:pt>
                <c:pt idx="307">
                  <c:v>158.93778620139358</c:v>
                </c:pt>
                <c:pt idx="308">
                  <c:v>158.56087945678223</c:v>
                </c:pt>
                <c:pt idx="309">
                  <c:v>158.17771300014962</c:v>
                </c:pt>
                <c:pt idx="310">
                  <c:v>157.7883019582514</c:v>
                </c:pt>
                <c:pt idx="311">
                  <c:v>157.39266170436872</c:v>
                </c:pt>
                <c:pt idx="312">
                  <c:v>156.99080785770138</c:v>
                </c:pt>
                <c:pt idx="313">
                  <c:v>156.58275628275112</c:v>
                </c:pt>
                <c:pt idx="314">
                  <c:v>156.16852308869542</c:v>
                </c:pt>
                <c:pt idx="315">
                  <c:v>155.74812462875153</c:v>
                </c:pt>
                <c:pt idx="316">
                  <c:v>155.3215774995308</c:v>
                </c:pt>
                <c:pt idx="317">
                  <c:v>154.88889854038354</c:v>
                </c:pt>
                <c:pt idx="318">
                  <c:v>154.45010483273416</c:v>
                </c:pt>
                <c:pt idx="319">
                  <c:v>154.00521369940694</c:v>
                </c:pt>
                <c:pt idx="320">
                  <c:v>153.55424270394201</c:v>
                </c:pt>
                <c:pt idx="321">
                  <c:v>153.09720964990211</c:v>
                </c:pt>
                <c:pt idx="322">
                  <c:v>152.63413258016968</c:v>
                </c:pt>
                <c:pt idx="323">
                  <c:v>152.16502977623443</c:v>
                </c:pt>
                <c:pt idx="324">
                  <c:v>151.68991975747196</c:v>
                </c:pt>
                <c:pt idx="325">
                  <c:v>151.20882128041214</c:v>
                </c:pt>
                <c:pt idx="326">
                  <c:v>150.72175333799916</c:v>
                </c:pt>
                <c:pt idx="327">
                  <c:v>150.22873515884135</c:v>
                </c:pt>
                <c:pt idx="328">
                  <c:v>149.72978620645227</c:v>
                </c:pt>
                <c:pt idx="329">
                  <c:v>149.22492617848224</c:v>
                </c:pt>
                <c:pt idx="330">
                  <c:v>148.71417500594066</c:v>
                </c:pt>
                <c:pt idx="331">
                  <c:v>148.19755285240933</c:v>
                </c:pt>
                <c:pt idx="332">
                  <c:v>147.67508011324625</c:v>
                </c:pt>
                <c:pt idx="333">
                  <c:v>147.14677741478053</c:v>
                </c:pt>
                <c:pt idx="334">
                  <c:v>146.61266561349808</c:v>
                </c:pt>
                <c:pt idx="335">
                  <c:v>146.07276579521832</c:v>
                </c:pt>
                <c:pt idx="336">
                  <c:v>145.52709927426159</c:v>
                </c:pt>
                <c:pt idx="337">
                  <c:v>144.97568759260784</c:v>
                </c:pt>
                <c:pt idx="338">
                  <c:v>144.41855251904605</c:v>
                </c:pt>
                <c:pt idx="339">
                  <c:v>143.85571604831497</c:v>
                </c:pt>
                <c:pt idx="340">
                  <c:v>143.28720040023481</c:v>
                </c:pt>
                <c:pt idx="341">
                  <c:v>142.71302801882979</c:v>
                </c:pt>
                <c:pt idx="342">
                  <c:v>142.13322157144242</c:v>
                </c:pt>
                <c:pt idx="343">
                  <c:v>141.54780394783847</c:v>
                </c:pt>
                <c:pt idx="344">
                  <c:v>140.95679825930333</c:v>
                </c:pt>
                <c:pt idx="345">
                  <c:v>140.36022783772958</c:v>
                </c:pt>
                <c:pt idx="346">
                  <c:v>139.75811623469605</c:v>
                </c:pt>
                <c:pt idx="347">
                  <c:v>139.15048722053777</c:v>
                </c:pt>
                <c:pt idx="348">
                  <c:v>138.53736478340781</c:v>
                </c:pt>
                <c:pt idx="349">
                  <c:v>137.91877312833023</c:v>
                </c:pt>
                <c:pt idx="350">
                  <c:v>137.29473667624424</c:v>
                </c:pt>
                <c:pt idx="351">
                  <c:v>136.66528006304054</c:v>
                </c:pt>
                <c:pt idx="352">
                  <c:v>136.03042813858838</c:v>
                </c:pt>
                <c:pt idx="353">
                  <c:v>135.39020596575472</c:v>
                </c:pt>
                <c:pt idx="354">
                  <c:v>134.74463881941469</c:v>
                </c:pt>
                <c:pt idx="355">
                  <c:v>134.09375218545384</c:v>
                </c:pt>
                <c:pt idx="356">
                  <c:v>133.43757175976199</c:v>
                </c:pt>
                <c:pt idx="357">
                  <c:v>132.77612344721882</c:v>
                </c:pt>
                <c:pt idx="358">
                  <c:v>132.10943336067106</c:v>
                </c:pt>
                <c:pt idx="359">
                  <c:v>131.43752781990182</c:v>
                </c:pt>
                <c:pt idx="360">
                  <c:v>130.76043335059134</c:v>
                </c:pt>
                <c:pt idx="361">
                  <c:v>130.07817668326987</c:v>
                </c:pt>
                <c:pt idx="362">
                  <c:v>129.39078475226248</c:v>
                </c:pt>
                <c:pt idx="363">
                  <c:v>128.69828469462558</c:v>
                </c:pt>
                <c:pt idx="364">
                  <c:v>128.00070384907571</c:v>
                </c:pt>
                <c:pt idx="365">
                  <c:v>127.29806975491017</c:v>
                </c:pt>
                <c:pt idx="366">
                  <c:v>126.59041015091996</c:v>
                </c:pt>
                <c:pt idx="367">
                  <c:v>125.87775297429445</c:v>
                </c:pt>
                <c:pt idx="368">
                  <c:v>125.16012635951877</c:v>
                </c:pt>
                <c:pt idx="369">
                  <c:v>124.43755863726285</c:v>
                </c:pt>
                <c:pt idx="370">
                  <c:v>123.71007833326317</c:v>
                </c:pt>
                <c:pt idx="371">
                  <c:v>122.97771416719648</c:v>
                </c:pt>
                <c:pt idx="372">
                  <c:v>122.24049505154603</c:v>
                </c:pt>
                <c:pt idx="373">
                  <c:v>121.49845009046022</c:v>
                </c:pt>
                <c:pt idx="374">
                  <c:v>120.75160857860355</c:v>
                </c:pt>
                <c:pt idx="375">
                  <c:v>120.00000000000001</c:v>
                </c:pt>
                <c:pt idx="376">
                  <c:v>119.24365402686938</c:v>
                </c:pt>
                <c:pt idx="377">
                  <c:v>118.48260051845561</c:v>
                </c:pt>
                <c:pt idx="378">
                  <c:v>117.7168695198481</c:v>
                </c:pt>
                <c:pt idx="379">
                  <c:v>116.94649126079548</c:v>
                </c:pt>
                <c:pt idx="380">
                  <c:v>116.17149615451237</c:v>
                </c:pt>
                <c:pt idx="381">
                  <c:v>115.39191479647853</c:v>
                </c:pt>
                <c:pt idx="382">
                  <c:v>114.60777796323121</c:v>
                </c:pt>
                <c:pt idx="383">
                  <c:v>113.81911661114977</c:v>
                </c:pt>
                <c:pt idx="384">
                  <c:v>113.02596187523407</c:v>
                </c:pt>
                <c:pt idx="385">
                  <c:v>112.22834506787498</c:v>
                </c:pt>
                <c:pt idx="386">
                  <c:v>111.42629767761832</c:v>
                </c:pt>
                <c:pt idx="387">
                  <c:v>110.61985136792174</c:v>
                </c:pt>
                <c:pt idx="388">
                  <c:v>109.80903797590467</c:v>
                </c:pt>
                <c:pt idx="389">
                  <c:v>108.9938895110915</c:v>
                </c:pt>
                <c:pt idx="390">
                  <c:v>108.17443815414785</c:v>
                </c:pt>
                <c:pt idx="391">
                  <c:v>107.35071625561025</c:v>
                </c:pt>
                <c:pt idx="392">
                  <c:v>106.5227563346087</c:v>
                </c:pt>
                <c:pt idx="393">
                  <c:v>105.69059107758322</c:v>
                </c:pt>
                <c:pt idx="394">
                  <c:v>104.85425333699327</c:v>
                </c:pt>
                <c:pt idx="395">
                  <c:v>104.01377613002082</c:v>
                </c:pt>
                <c:pt idx="396">
                  <c:v>103.16919263726687</c:v>
                </c:pt>
                <c:pt idx="397">
                  <c:v>102.32053620144156</c:v>
                </c:pt>
                <c:pt idx="398">
                  <c:v>101.46784032604783</c:v>
                </c:pt>
                <c:pt idx="399">
                  <c:v>100.61113867405885</c:v>
                </c:pt>
                <c:pt idx="400">
                  <c:v>99.750465066588845</c:v>
                </c:pt>
                <c:pt idx="401">
                  <c:v>98.885853481558144</c:v>
                </c:pt>
                <c:pt idx="402">
                  <c:v>98.017338052351704</c:v>
                </c:pt>
                <c:pt idx="403">
                  <c:v>97.144953066471501</c:v>
                </c:pt>
                <c:pt idx="404">
                  <c:v>96.268732964183073</c:v>
                </c:pt>
                <c:pt idx="405">
                  <c:v>95.388712337155667</c:v>
                </c:pt>
                <c:pt idx="406">
                  <c:v>94.504925927096835</c:v>
                </c:pt>
                <c:pt idx="407">
                  <c:v>93.617408624380744</c:v>
                </c:pt>
                <c:pt idx="408">
                  <c:v>92.726195466670916</c:v>
                </c:pt>
                <c:pt idx="409">
                  <c:v>91.831321637536675</c:v>
                </c:pt>
                <c:pt idx="410">
                  <c:v>90.932822465064589</c:v>
                </c:pt>
                <c:pt idx="411">
                  <c:v>90.03073342046352</c:v>
                </c:pt>
                <c:pt idx="412">
                  <c:v>89.125090116664296</c:v>
                </c:pt>
                <c:pt idx="413">
                  <c:v>88.215928306913881</c:v>
                </c:pt>
                <c:pt idx="414">
                  <c:v>87.30328388336379</c:v>
                </c:pt>
                <c:pt idx="415">
                  <c:v>86.387192875653128</c:v>
                </c:pt>
                <c:pt idx="416">
                  <c:v>85.467691449486367</c:v>
                </c:pt>
                <c:pt idx="417">
                  <c:v>84.544815905205255</c:v>
                </c:pt>
                <c:pt idx="418">
                  <c:v>83.618602676356105</c:v>
                </c:pt>
                <c:pt idx="419">
                  <c:v>82.689088328251273</c:v>
                </c:pt>
                <c:pt idx="420">
                  <c:v>81.75630955652565</c:v>
                </c:pt>
                <c:pt idx="421">
                  <c:v>80.820303185687962</c:v>
                </c:pt>
                <c:pt idx="422">
                  <c:v>79.881106167667014</c:v>
                </c:pt>
                <c:pt idx="423">
                  <c:v>78.938755580352932</c:v>
                </c:pt>
                <c:pt idx="424">
                  <c:v>77.993288626133406</c:v>
                </c:pt>
                <c:pt idx="425">
                  <c:v>77.04474263042475</c:v>
                </c:pt>
                <c:pt idx="426">
                  <c:v>76.093155040198781</c:v>
                </c:pt>
                <c:pt idx="427">
                  <c:v>75.138563422504177</c:v>
                </c:pt>
                <c:pt idx="428">
                  <c:v>74.181005462983478</c:v>
                </c:pt>
                <c:pt idx="429">
                  <c:v>73.22051896438532</c:v>
                </c:pt>
                <c:pt idx="430">
                  <c:v>72.25714184507207</c:v>
                </c:pt>
                <c:pt idx="431">
                  <c:v>71.290912137522824</c:v>
                </c:pt>
                <c:pt idx="432">
                  <c:v>70.321867986831961</c:v>
                </c:pt>
                <c:pt idx="433">
                  <c:v>69.350047649203375</c:v>
                </c:pt>
                <c:pt idx="434">
                  <c:v>68.375489490439847</c:v>
                </c:pt>
                <c:pt idx="435">
                  <c:v>67.398231984428818</c:v>
                </c:pt>
                <c:pt idx="436">
                  <c:v>66.418313711623298</c:v>
                </c:pt>
                <c:pt idx="437">
                  <c:v>65.435773357518826</c:v>
                </c:pt>
                <c:pt idx="438">
                  <c:v>64.450649711126175</c:v>
                </c:pt>
                <c:pt idx="439">
                  <c:v>63.462981663440125</c:v>
                </c:pt>
                <c:pt idx="440">
                  <c:v>62.47280820590403</c:v>
                </c:pt>
                <c:pt idx="441">
                  <c:v>61.480168428870613</c:v>
                </c:pt>
                <c:pt idx="442">
                  <c:v>60.485101520058471</c:v>
                </c:pt>
                <c:pt idx="443">
                  <c:v>59.487646763005387</c:v>
                </c:pt>
                <c:pt idx="444">
                  <c:v>58.487843535517285</c:v>
                </c:pt>
                <c:pt idx="445">
                  <c:v>57.485731308113614</c:v>
                </c:pt>
                <c:pt idx="446">
                  <c:v>56.48134964246924</c:v>
                </c:pt>
                <c:pt idx="447">
                  <c:v>55.474738189852545</c:v>
                </c:pt>
                <c:pt idx="448">
                  <c:v>54.465936689560081</c:v>
                </c:pt>
                <c:pt idx="449">
                  <c:v>53.454984967347741</c:v>
                </c:pt>
                <c:pt idx="450">
                  <c:v>52.441922933858542</c:v>
                </c:pt>
                <c:pt idx="451">
                  <c:v>51.426790583046817</c:v>
                </c:pt>
                <c:pt idx="452">
                  <c:v>50.409627990599624</c:v>
                </c:pt>
                <c:pt idx="453">
                  <c:v>49.390475312354475</c:v>
                </c:pt>
                <c:pt idx="454">
                  <c:v>48.369372782714045</c:v>
                </c:pt>
                <c:pt idx="455">
                  <c:v>47.346360713057777</c:v>
                </c:pt>
                <c:pt idx="456">
                  <c:v>46.321479490150516</c:v>
                </c:pt>
                <c:pt idx="457">
                  <c:v>45.294769574548049</c:v>
                </c:pt>
                <c:pt idx="458">
                  <c:v>44.266271498999927</c:v>
                </c:pt>
                <c:pt idx="459">
                  <c:v>43.236025866848955</c:v>
                </c:pt>
                <c:pt idx="460">
                  <c:v>42.204073350428686</c:v>
                </c:pt>
                <c:pt idx="461">
                  <c:v>41.170454689457493</c:v>
                </c:pt>
                <c:pt idx="462">
                  <c:v>40.135210689430266</c:v>
                </c:pt>
                <c:pt idx="463">
                  <c:v>39.098382220007515</c:v>
                </c:pt>
                <c:pt idx="464">
                  <c:v>38.060010213401874</c:v>
                </c:pt>
                <c:pt idx="465">
                  <c:v>37.020135662762179</c:v>
                </c:pt>
                <c:pt idx="466">
                  <c:v>35.978799620555215</c:v>
                </c:pt>
                <c:pt idx="467">
                  <c:v>34.93604319694473</c:v>
                </c:pt>
                <c:pt idx="468">
                  <c:v>33.891907558168924</c:v>
                </c:pt>
                <c:pt idx="469">
                  <c:v>32.846433924914955</c:v>
                </c:pt>
                <c:pt idx="470">
                  <c:v>31.799663570691738</c:v>
                </c:pt>
                <c:pt idx="471">
                  <c:v>30.751637820200497</c:v>
                </c:pt>
                <c:pt idx="472">
                  <c:v>29.702398047703344</c:v>
                </c:pt>
                <c:pt idx="473">
                  <c:v>28.651985675389927</c:v>
                </c:pt>
                <c:pt idx="474">
                  <c:v>27.600442171742102</c:v>
                </c:pt>
                <c:pt idx="475">
                  <c:v>26.547809049896934</c:v>
                </c:pt>
                <c:pt idx="476">
                  <c:v>25.494127866007538</c:v>
                </c:pt>
                <c:pt idx="477">
                  <c:v>24.439440217602925</c:v>
                </c:pt>
                <c:pt idx="478">
                  <c:v>23.38378774194555</c:v>
                </c:pt>
                <c:pt idx="479">
                  <c:v>22.327212114387574</c:v>
                </c:pt>
                <c:pt idx="480">
                  <c:v>21.269755046725638</c:v>
                </c:pt>
                <c:pt idx="481">
                  <c:v>20.211458285554112</c:v>
                </c:pt>
                <c:pt idx="482">
                  <c:v>19.15236361061703</c:v>
                </c:pt>
                <c:pt idx="483">
                  <c:v>18.092512833158779</c:v>
                </c:pt>
                <c:pt idx="484">
                  <c:v>17.03194779427314</c:v>
                </c:pt>
                <c:pt idx="485">
                  <c:v>15.970710363251948</c:v>
                </c:pt>
                <c:pt idx="486">
                  <c:v>14.908842435931852</c:v>
                </c:pt>
                <c:pt idx="487">
                  <c:v>13.846385933040413</c:v>
                </c:pt>
                <c:pt idx="488">
                  <c:v>12.783382798541149</c:v>
                </c:pt>
                <c:pt idx="489">
                  <c:v>11.719874997977653</c:v>
                </c:pt>
                <c:pt idx="490">
                  <c:v>10.65590451681688</c:v>
                </c:pt>
                <c:pt idx="491">
                  <c:v>9.5915133587916124</c:v>
                </c:pt>
                <c:pt idx="492">
                  <c:v>8.5267435442423185</c:v>
                </c:pt>
                <c:pt idx="493">
                  <c:v>7.4616371084579445</c:v>
                </c:pt>
                <c:pt idx="494">
                  <c:v>6.396236100016897</c:v>
                </c:pt>
                <c:pt idx="495">
                  <c:v>5.3305825791267321</c:v>
                </c:pt>
                <c:pt idx="496">
                  <c:v>4.2647186159637629</c:v>
                </c:pt>
                <c:pt idx="497">
                  <c:v>3.1986862890122034</c:v>
                </c:pt>
                <c:pt idx="498">
                  <c:v>2.1325276834029814</c:v>
                </c:pt>
                <c:pt idx="499">
                  <c:v>1.0662848892522914</c:v>
                </c:pt>
                <c:pt idx="500">
                  <c:v>2.0791458730226554E-14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307328"/>
        <c:axId val="144308864"/>
      </c:scatterChart>
      <c:scatterChart>
        <c:scatterStyle val="smoothMarker"/>
        <c:varyColors val="0"/>
        <c:ser>
          <c:idx val="2"/>
          <c:order val="2"/>
          <c:tx>
            <c:strRef>
              <c:f>'Waveform Calc'!$D$11</c:f>
              <c:strCache>
                <c:ptCount val="1"/>
                <c:pt idx="0">
                  <c:v>LED/CCR Current Waveform</c:v>
                </c:pt>
              </c:strCache>
            </c:strRef>
          </c:tx>
          <c:marker>
            <c:symbol val="none"/>
          </c:marker>
          <c:xVal>
            <c:numRef>
              <c:f>'Waveform Calc'!$B$12:$B$512</c:f>
            </c:numRef>
          </c:xVal>
          <c:yVal>
            <c:numRef>
              <c:f>'Waveform Calc'!$D$12:$D$512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0.11</c:v>
                </c:pt>
                <c:pt idx="146">
                  <c:v>0.11</c:v>
                </c:pt>
                <c:pt idx="147">
                  <c:v>0.11</c:v>
                </c:pt>
                <c:pt idx="148">
                  <c:v>0.11</c:v>
                </c:pt>
                <c:pt idx="149">
                  <c:v>0.11</c:v>
                </c:pt>
                <c:pt idx="150">
                  <c:v>0.11</c:v>
                </c:pt>
                <c:pt idx="151">
                  <c:v>0.11</c:v>
                </c:pt>
                <c:pt idx="152">
                  <c:v>0.11</c:v>
                </c:pt>
                <c:pt idx="153">
                  <c:v>0.11</c:v>
                </c:pt>
                <c:pt idx="154">
                  <c:v>0.11</c:v>
                </c:pt>
                <c:pt idx="155">
                  <c:v>0.11</c:v>
                </c:pt>
                <c:pt idx="156">
                  <c:v>0.11</c:v>
                </c:pt>
                <c:pt idx="157">
                  <c:v>0.11</c:v>
                </c:pt>
                <c:pt idx="158">
                  <c:v>0.11</c:v>
                </c:pt>
                <c:pt idx="159">
                  <c:v>0.11</c:v>
                </c:pt>
                <c:pt idx="160">
                  <c:v>0.11</c:v>
                </c:pt>
                <c:pt idx="161">
                  <c:v>0.11</c:v>
                </c:pt>
                <c:pt idx="162">
                  <c:v>0.11</c:v>
                </c:pt>
                <c:pt idx="163">
                  <c:v>0.11</c:v>
                </c:pt>
                <c:pt idx="164">
                  <c:v>0.11</c:v>
                </c:pt>
                <c:pt idx="165">
                  <c:v>0.11</c:v>
                </c:pt>
                <c:pt idx="166">
                  <c:v>0.11</c:v>
                </c:pt>
                <c:pt idx="167">
                  <c:v>0.11</c:v>
                </c:pt>
                <c:pt idx="168">
                  <c:v>0.11</c:v>
                </c:pt>
                <c:pt idx="169">
                  <c:v>0.11</c:v>
                </c:pt>
                <c:pt idx="170">
                  <c:v>0.11</c:v>
                </c:pt>
                <c:pt idx="171">
                  <c:v>0.11</c:v>
                </c:pt>
                <c:pt idx="172">
                  <c:v>0.11</c:v>
                </c:pt>
                <c:pt idx="173">
                  <c:v>0.11</c:v>
                </c:pt>
                <c:pt idx="174">
                  <c:v>0.11</c:v>
                </c:pt>
                <c:pt idx="175">
                  <c:v>0.11</c:v>
                </c:pt>
                <c:pt idx="176">
                  <c:v>0.11</c:v>
                </c:pt>
                <c:pt idx="177">
                  <c:v>0.11</c:v>
                </c:pt>
                <c:pt idx="178">
                  <c:v>0.11</c:v>
                </c:pt>
                <c:pt idx="179">
                  <c:v>0.11</c:v>
                </c:pt>
                <c:pt idx="180">
                  <c:v>0.11</c:v>
                </c:pt>
                <c:pt idx="181">
                  <c:v>0.11</c:v>
                </c:pt>
                <c:pt idx="182">
                  <c:v>0.11</c:v>
                </c:pt>
                <c:pt idx="183">
                  <c:v>0.11</c:v>
                </c:pt>
                <c:pt idx="184">
                  <c:v>0.11</c:v>
                </c:pt>
                <c:pt idx="185">
                  <c:v>0.11</c:v>
                </c:pt>
                <c:pt idx="186">
                  <c:v>0.11</c:v>
                </c:pt>
                <c:pt idx="187">
                  <c:v>0.11</c:v>
                </c:pt>
                <c:pt idx="188">
                  <c:v>0.11</c:v>
                </c:pt>
                <c:pt idx="189">
                  <c:v>0.11</c:v>
                </c:pt>
                <c:pt idx="190">
                  <c:v>0.11</c:v>
                </c:pt>
                <c:pt idx="191">
                  <c:v>0.11</c:v>
                </c:pt>
                <c:pt idx="192">
                  <c:v>0.11</c:v>
                </c:pt>
                <c:pt idx="193">
                  <c:v>0.11</c:v>
                </c:pt>
                <c:pt idx="194">
                  <c:v>0.11</c:v>
                </c:pt>
                <c:pt idx="195">
                  <c:v>0.11</c:v>
                </c:pt>
                <c:pt idx="196">
                  <c:v>0.11</c:v>
                </c:pt>
                <c:pt idx="197">
                  <c:v>0.11</c:v>
                </c:pt>
                <c:pt idx="198">
                  <c:v>0.11</c:v>
                </c:pt>
                <c:pt idx="199">
                  <c:v>0.11</c:v>
                </c:pt>
                <c:pt idx="200">
                  <c:v>0.11</c:v>
                </c:pt>
                <c:pt idx="201">
                  <c:v>0.11</c:v>
                </c:pt>
                <c:pt idx="202">
                  <c:v>0.11</c:v>
                </c:pt>
                <c:pt idx="203">
                  <c:v>0.11</c:v>
                </c:pt>
                <c:pt idx="204">
                  <c:v>0.11</c:v>
                </c:pt>
                <c:pt idx="205">
                  <c:v>0.11</c:v>
                </c:pt>
                <c:pt idx="206">
                  <c:v>0.11</c:v>
                </c:pt>
                <c:pt idx="207">
                  <c:v>0.11</c:v>
                </c:pt>
                <c:pt idx="208">
                  <c:v>0.11</c:v>
                </c:pt>
                <c:pt idx="209">
                  <c:v>0.11</c:v>
                </c:pt>
                <c:pt idx="210">
                  <c:v>0.11</c:v>
                </c:pt>
                <c:pt idx="211">
                  <c:v>0.11</c:v>
                </c:pt>
                <c:pt idx="212">
                  <c:v>0.11</c:v>
                </c:pt>
                <c:pt idx="213">
                  <c:v>0.11</c:v>
                </c:pt>
                <c:pt idx="214">
                  <c:v>0.11</c:v>
                </c:pt>
                <c:pt idx="215">
                  <c:v>0.11</c:v>
                </c:pt>
                <c:pt idx="216">
                  <c:v>0.11</c:v>
                </c:pt>
                <c:pt idx="217">
                  <c:v>0.11</c:v>
                </c:pt>
                <c:pt idx="218">
                  <c:v>0.11</c:v>
                </c:pt>
                <c:pt idx="219">
                  <c:v>0.11</c:v>
                </c:pt>
                <c:pt idx="220">
                  <c:v>0.11</c:v>
                </c:pt>
                <c:pt idx="221">
                  <c:v>0.11</c:v>
                </c:pt>
                <c:pt idx="222">
                  <c:v>0.11</c:v>
                </c:pt>
                <c:pt idx="223">
                  <c:v>0.11</c:v>
                </c:pt>
                <c:pt idx="224">
                  <c:v>0.11</c:v>
                </c:pt>
                <c:pt idx="225">
                  <c:v>0.11</c:v>
                </c:pt>
                <c:pt idx="226">
                  <c:v>0.11</c:v>
                </c:pt>
                <c:pt idx="227">
                  <c:v>0.11</c:v>
                </c:pt>
                <c:pt idx="228">
                  <c:v>0.11</c:v>
                </c:pt>
                <c:pt idx="229">
                  <c:v>0.11</c:v>
                </c:pt>
                <c:pt idx="230">
                  <c:v>0.11</c:v>
                </c:pt>
                <c:pt idx="231">
                  <c:v>0.11</c:v>
                </c:pt>
                <c:pt idx="232">
                  <c:v>0.11</c:v>
                </c:pt>
                <c:pt idx="233">
                  <c:v>0.11</c:v>
                </c:pt>
                <c:pt idx="234">
                  <c:v>0.11</c:v>
                </c:pt>
                <c:pt idx="235">
                  <c:v>0.11</c:v>
                </c:pt>
                <c:pt idx="236">
                  <c:v>0.11</c:v>
                </c:pt>
                <c:pt idx="237">
                  <c:v>0.11</c:v>
                </c:pt>
                <c:pt idx="238">
                  <c:v>0.11</c:v>
                </c:pt>
                <c:pt idx="239">
                  <c:v>0.11</c:v>
                </c:pt>
                <c:pt idx="240">
                  <c:v>0.11</c:v>
                </c:pt>
                <c:pt idx="241">
                  <c:v>0.11</c:v>
                </c:pt>
                <c:pt idx="242">
                  <c:v>0.11</c:v>
                </c:pt>
                <c:pt idx="243">
                  <c:v>0.11</c:v>
                </c:pt>
                <c:pt idx="244">
                  <c:v>0.11</c:v>
                </c:pt>
                <c:pt idx="245">
                  <c:v>0.11</c:v>
                </c:pt>
                <c:pt idx="246">
                  <c:v>0.11</c:v>
                </c:pt>
                <c:pt idx="247">
                  <c:v>0.11</c:v>
                </c:pt>
                <c:pt idx="248">
                  <c:v>0.11</c:v>
                </c:pt>
                <c:pt idx="249">
                  <c:v>0.11</c:v>
                </c:pt>
                <c:pt idx="250">
                  <c:v>0.11</c:v>
                </c:pt>
                <c:pt idx="251">
                  <c:v>0.11</c:v>
                </c:pt>
                <c:pt idx="252">
                  <c:v>0.11</c:v>
                </c:pt>
                <c:pt idx="253">
                  <c:v>0.11</c:v>
                </c:pt>
                <c:pt idx="254">
                  <c:v>0.11</c:v>
                </c:pt>
                <c:pt idx="255">
                  <c:v>0.11</c:v>
                </c:pt>
                <c:pt idx="256">
                  <c:v>0.11</c:v>
                </c:pt>
                <c:pt idx="257">
                  <c:v>0.11</c:v>
                </c:pt>
                <c:pt idx="258">
                  <c:v>0.11</c:v>
                </c:pt>
                <c:pt idx="259">
                  <c:v>0.11</c:v>
                </c:pt>
                <c:pt idx="260">
                  <c:v>0.11</c:v>
                </c:pt>
                <c:pt idx="261">
                  <c:v>0.11</c:v>
                </c:pt>
                <c:pt idx="262">
                  <c:v>0.11</c:v>
                </c:pt>
                <c:pt idx="263">
                  <c:v>0.11</c:v>
                </c:pt>
                <c:pt idx="264">
                  <c:v>0.11</c:v>
                </c:pt>
                <c:pt idx="265">
                  <c:v>0.11</c:v>
                </c:pt>
                <c:pt idx="266">
                  <c:v>0.11</c:v>
                </c:pt>
                <c:pt idx="267">
                  <c:v>0.11</c:v>
                </c:pt>
                <c:pt idx="268">
                  <c:v>0.11</c:v>
                </c:pt>
                <c:pt idx="269">
                  <c:v>0.11</c:v>
                </c:pt>
                <c:pt idx="270">
                  <c:v>0.11</c:v>
                </c:pt>
                <c:pt idx="271">
                  <c:v>0.11</c:v>
                </c:pt>
                <c:pt idx="272">
                  <c:v>0.11</c:v>
                </c:pt>
                <c:pt idx="273">
                  <c:v>0.11</c:v>
                </c:pt>
                <c:pt idx="274">
                  <c:v>0.11</c:v>
                </c:pt>
                <c:pt idx="275">
                  <c:v>0.11</c:v>
                </c:pt>
                <c:pt idx="276">
                  <c:v>0.11</c:v>
                </c:pt>
                <c:pt idx="277">
                  <c:v>0.11</c:v>
                </c:pt>
                <c:pt idx="278">
                  <c:v>0.11</c:v>
                </c:pt>
                <c:pt idx="279">
                  <c:v>0.11</c:v>
                </c:pt>
                <c:pt idx="280">
                  <c:v>0.11</c:v>
                </c:pt>
                <c:pt idx="281">
                  <c:v>0.11</c:v>
                </c:pt>
                <c:pt idx="282">
                  <c:v>0.11</c:v>
                </c:pt>
                <c:pt idx="283">
                  <c:v>0.11</c:v>
                </c:pt>
                <c:pt idx="284">
                  <c:v>0.11</c:v>
                </c:pt>
                <c:pt idx="285">
                  <c:v>0.11</c:v>
                </c:pt>
                <c:pt idx="286">
                  <c:v>0.11</c:v>
                </c:pt>
                <c:pt idx="287">
                  <c:v>0.11</c:v>
                </c:pt>
                <c:pt idx="288">
                  <c:v>0.11</c:v>
                </c:pt>
                <c:pt idx="289">
                  <c:v>0.11</c:v>
                </c:pt>
                <c:pt idx="290">
                  <c:v>0.11</c:v>
                </c:pt>
                <c:pt idx="291">
                  <c:v>0.11</c:v>
                </c:pt>
                <c:pt idx="292">
                  <c:v>0.11</c:v>
                </c:pt>
                <c:pt idx="293">
                  <c:v>0.11</c:v>
                </c:pt>
                <c:pt idx="294">
                  <c:v>0.11</c:v>
                </c:pt>
                <c:pt idx="295">
                  <c:v>0.11</c:v>
                </c:pt>
                <c:pt idx="296">
                  <c:v>0.11</c:v>
                </c:pt>
                <c:pt idx="297">
                  <c:v>0.11</c:v>
                </c:pt>
                <c:pt idx="298">
                  <c:v>0.11</c:v>
                </c:pt>
                <c:pt idx="299">
                  <c:v>0.11</c:v>
                </c:pt>
                <c:pt idx="300">
                  <c:v>0.11</c:v>
                </c:pt>
                <c:pt idx="301">
                  <c:v>0.11</c:v>
                </c:pt>
                <c:pt idx="302">
                  <c:v>0.11</c:v>
                </c:pt>
                <c:pt idx="303">
                  <c:v>0.11</c:v>
                </c:pt>
                <c:pt idx="304">
                  <c:v>0.11</c:v>
                </c:pt>
                <c:pt idx="305">
                  <c:v>0.11</c:v>
                </c:pt>
                <c:pt idx="306">
                  <c:v>0.11</c:v>
                </c:pt>
                <c:pt idx="307">
                  <c:v>0.11</c:v>
                </c:pt>
                <c:pt idx="308">
                  <c:v>0.11</c:v>
                </c:pt>
                <c:pt idx="309">
                  <c:v>0.11</c:v>
                </c:pt>
                <c:pt idx="310">
                  <c:v>0.11</c:v>
                </c:pt>
                <c:pt idx="311">
                  <c:v>0.11</c:v>
                </c:pt>
                <c:pt idx="312">
                  <c:v>0.11</c:v>
                </c:pt>
                <c:pt idx="313">
                  <c:v>0.11</c:v>
                </c:pt>
                <c:pt idx="314">
                  <c:v>0.11</c:v>
                </c:pt>
                <c:pt idx="315">
                  <c:v>0.11</c:v>
                </c:pt>
                <c:pt idx="316">
                  <c:v>0.11</c:v>
                </c:pt>
                <c:pt idx="317">
                  <c:v>0.11</c:v>
                </c:pt>
                <c:pt idx="318">
                  <c:v>0.11</c:v>
                </c:pt>
                <c:pt idx="319">
                  <c:v>0.11</c:v>
                </c:pt>
                <c:pt idx="320">
                  <c:v>0.11</c:v>
                </c:pt>
                <c:pt idx="321">
                  <c:v>0.11</c:v>
                </c:pt>
                <c:pt idx="322">
                  <c:v>0.11</c:v>
                </c:pt>
                <c:pt idx="323">
                  <c:v>0.11</c:v>
                </c:pt>
                <c:pt idx="324">
                  <c:v>0.11</c:v>
                </c:pt>
                <c:pt idx="325">
                  <c:v>0.11</c:v>
                </c:pt>
                <c:pt idx="326">
                  <c:v>0.11</c:v>
                </c:pt>
                <c:pt idx="327">
                  <c:v>0.11</c:v>
                </c:pt>
                <c:pt idx="328">
                  <c:v>0.11</c:v>
                </c:pt>
                <c:pt idx="329">
                  <c:v>0.11</c:v>
                </c:pt>
                <c:pt idx="330">
                  <c:v>0.11</c:v>
                </c:pt>
                <c:pt idx="331">
                  <c:v>0.11</c:v>
                </c:pt>
                <c:pt idx="332">
                  <c:v>0.11</c:v>
                </c:pt>
                <c:pt idx="333">
                  <c:v>0.11</c:v>
                </c:pt>
                <c:pt idx="334">
                  <c:v>0.11</c:v>
                </c:pt>
                <c:pt idx="335">
                  <c:v>0.11</c:v>
                </c:pt>
                <c:pt idx="336">
                  <c:v>0.11</c:v>
                </c:pt>
                <c:pt idx="337">
                  <c:v>0.11</c:v>
                </c:pt>
                <c:pt idx="338">
                  <c:v>0.11</c:v>
                </c:pt>
                <c:pt idx="339">
                  <c:v>0.11</c:v>
                </c:pt>
                <c:pt idx="340">
                  <c:v>0.11</c:v>
                </c:pt>
                <c:pt idx="341">
                  <c:v>0.11</c:v>
                </c:pt>
                <c:pt idx="342">
                  <c:v>0.11</c:v>
                </c:pt>
                <c:pt idx="343">
                  <c:v>0.11</c:v>
                </c:pt>
                <c:pt idx="344">
                  <c:v>0.11</c:v>
                </c:pt>
                <c:pt idx="345">
                  <c:v>0.11</c:v>
                </c:pt>
                <c:pt idx="346">
                  <c:v>0.11</c:v>
                </c:pt>
                <c:pt idx="347">
                  <c:v>0.11</c:v>
                </c:pt>
                <c:pt idx="348">
                  <c:v>0.11</c:v>
                </c:pt>
                <c:pt idx="349">
                  <c:v>0.11</c:v>
                </c:pt>
                <c:pt idx="350">
                  <c:v>0.11</c:v>
                </c:pt>
                <c:pt idx="351">
                  <c:v>0.11</c:v>
                </c:pt>
                <c:pt idx="352">
                  <c:v>0.11</c:v>
                </c:pt>
                <c:pt idx="353">
                  <c:v>0.11</c:v>
                </c:pt>
                <c:pt idx="354">
                  <c:v>0.11</c:v>
                </c:pt>
                <c:pt idx="355">
                  <c:v>0.11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27392"/>
        <c:axId val="145625856"/>
      </c:scatterChart>
      <c:valAx>
        <c:axId val="144307328"/>
        <c:scaling>
          <c:orientation val="minMax"/>
          <c:max val="600"/>
        </c:scaling>
        <c:delete val="0"/>
        <c:axPos val="b"/>
        <c:numFmt formatCode="General" sourceLinked="1"/>
        <c:majorTickMark val="none"/>
        <c:minorTickMark val="none"/>
        <c:tickLblPos val="nextTo"/>
        <c:crossAx val="144308864"/>
        <c:crosses val="autoZero"/>
        <c:crossBetween val="midCat"/>
      </c:valAx>
      <c:valAx>
        <c:axId val="14430886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[V]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4307328"/>
        <c:crosses val="autoZero"/>
        <c:crossBetween val="midCat"/>
      </c:valAx>
      <c:valAx>
        <c:axId val="145625856"/>
        <c:scaling>
          <c:orientation val="minMax"/>
          <c:max val="0.2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145627392"/>
        <c:crosses val="max"/>
        <c:crossBetween val="midCat"/>
      </c:valAx>
      <c:valAx>
        <c:axId val="145627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625856"/>
        <c:crossesAt val="0"/>
        <c:crossBetween val="midCat"/>
      </c:valAx>
    </c:plotArea>
    <c:legend>
      <c:legendPos val="r"/>
      <c:layout>
        <c:manualLayout>
          <c:xMode val="edge"/>
          <c:yMode val="edge"/>
          <c:x val="0.82410739091575125"/>
          <c:y val="0.40855720536804835"/>
          <c:w val="0.15773908143929796"/>
          <c:h val="0.3948630909645901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onsemi.com/pub_link/Collateral/DN05079-D.PDF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6320</xdr:colOff>
      <xdr:row>26</xdr:row>
      <xdr:rowOff>183701</xdr:rowOff>
    </xdr:from>
    <xdr:to>
      <xdr:col>14</xdr:col>
      <xdr:colOff>221201</xdr:colOff>
      <xdr:row>52</xdr:row>
      <xdr:rowOff>153822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120004</xdr:colOff>
      <xdr:row>0</xdr:row>
      <xdr:rowOff>98080</xdr:rowOff>
    </xdr:from>
    <xdr:to>
      <xdr:col>3</xdr:col>
      <xdr:colOff>690626</xdr:colOff>
      <xdr:row>9</xdr:row>
      <xdr:rowOff>186118</xdr:rowOff>
    </xdr:to>
    <xdr:pic>
      <xdr:nvPicPr>
        <xdr:cNvPr id="8" name="Picture 7" descr="ON LOGO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04" y="98080"/>
          <a:ext cx="2409361" cy="19599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8</xdr:col>
      <xdr:colOff>857270</xdr:colOff>
      <xdr:row>3</xdr:row>
      <xdr:rowOff>93835</xdr:rowOff>
    </xdr:from>
    <xdr:to>
      <xdr:col>14</xdr:col>
      <xdr:colOff>124724</xdr:colOff>
      <xdr:row>20</xdr:row>
      <xdr:rowOff>24037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564" y="766188"/>
          <a:ext cx="3335189" cy="3213525"/>
        </a:xfrm>
        <a:prstGeom prst="rect">
          <a:avLst/>
        </a:prstGeom>
        <a:noFill/>
        <a:ln w="190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4</xdr:col>
      <xdr:colOff>8964</xdr:colOff>
      <xdr:row>3</xdr:row>
      <xdr:rowOff>16394</xdr:rowOff>
    </xdr:from>
    <xdr:to>
      <xdr:col>8</xdr:col>
      <xdr:colOff>375640</xdr:colOff>
      <xdr:row>20</xdr:row>
      <xdr:rowOff>27214</xdr:rowOff>
    </xdr:to>
    <xdr:sp macro="" textlink="">
      <xdr:nvSpPr>
        <xdr:cNvPr id="4" name="TextBox 3"/>
        <xdr:cNvSpPr txBox="1"/>
      </xdr:nvSpPr>
      <xdr:spPr>
        <a:xfrm>
          <a:off x="2689571" y="696751"/>
          <a:ext cx="4734569" cy="33037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/>
        </a:p>
        <a:p>
          <a:r>
            <a:rPr lang="en-US" sz="1200"/>
            <a:t>1)  Enter supply voltage (RMS), typically 110 to 130 V or 220 to 240 V</a:t>
          </a:r>
        </a:p>
        <a:p>
          <a:r>
            <a:rPr lang="en-US" sz="1200"/>
            <a:t>2)  Enter LED voltage (instantaneous),</a:t>
          </a:r>
          <a:r>
            <a:rPr lang="en-US" sz="1200" baseline="0"/>
            <a:t> typically 120 to 140 V or 240 to 280 V</a:t>
          </a:r>
        </a:p>
        <a:p>
          <a:r>
            <a:rPr lang="en-US" sz="1200" baseline="0"/>
            <a:t>3)  Enter total CCR current in A, for a 50 mA CCR, enter 0.05</a:t>
          </a:r>
        </a:p>
        <a:p>
          <a:r>
            <a:rPr lang="en-US" sz="1200" baseline="0"/>
            <a:t>4)  Read output power , efficiency, power factor, and THD</a:t>
          </a:r>
        </a:p>
        <a:p>
          <a:endParaRPr lang="en-US" sz="1200" baseline="0"/>
        </a:p>
        <a:p>
          <a:r>
            <a:rPr lang="en-US" sz="1200" baseline="0"/>
            <a:t>Notes:</a:t>
          </a:r>
        </a:p>
        <a:p>
          <a:endParaRPr lang="en-US" sz="1200" baseline="0"/>
        </a:p>
        <a:p>
          <a:r>
            <a:rPr lang="en-US" sz="1200"/>
            <a:t>To calculate LED voltage, multiply</a:t>
          </a:r>
          <a:r>
            <a:rPr lang="en-US" sz="1200" baseline="0"/>
            <a:t> # of LEDs by individual LED Vf.  For example, for 40 LEDs at Vf = 3.0, enter 120.  </a:t>
          </a:r>
        </a:p>
        <a:p>
          <a:endParaRPr lang="en-US" sz="1200" baseline="0"/>
        </a:p>
        <a:p>
          <a:r>
            <a:rPr lang="en-US" sz="1200" baseline="0"/>
            <a:t>Low LED voltage:   Better power factor  and THD, lower efficiency</a:t>
          </a:r>
        </a:p>
        <a:p>
          <a:endParaRPr lang="en-US" sz="1200" baseline="0"/>
        </a:p>
        <a:p>
          <a:r>
            <a:rPr lang="en-US" sz="1200"/>
            <a:t>High LED voltage:  Worse power factor, and THD,</a:t>
          </a:r>
          <a:r>
            <a:rPr lang="en-US" sz="1200" baseline="0"/>
            <a:t> but </a:t>
          </a:r>
          <a:r>
            <a:rPr lang="en-US" sz="1200"/>
            <a:t> higher efficiency.</a:t>
          </a:r>
          <a:r>
            <a:rPr lang="en-US" sz="1200" baseline="0"/>
            <a:t>  Too high of an LED voltage may cause low light output at low supply voltage.  </a:t>
          </a:r>
          <a:endParaRPr lang="en-US" sz="1200"/>
        </a:p>
      </xdr:txBody>
    </xdr:sp>
    <xdr:clientData/>
  </xdr:twoCellAnchor>
  <xdr:twoCellAnchor editAs="absolute">
    <xdr:from>
      <xdr:col>0</xdr:col>
      <xdr:colOff>33132</xdr:colOff>
      <xdr:row>9</xdr:row>
      <xdr:rowOff>188531</xdr:rowOff>
    </xdr:from>
    <xdr:to>
      <xdr:col>3</xdr:col>
      <xdr:colOff>554935</xdr:colOff>
      <xdr:row>13</xdr:row>
      <xdr:rowOff>98883</xdr:rowOff>
    </xdr:to>
    <xdr:sp macro="" textlink="">
      <xdr:nvSpPr>
        <xdr:cNvPr id="5" name="TextBox 4"/>
        <xdr:cNvSpPr txBox="1"/>
      </xdr:nvSpPr>
      <xdr:spPr>
        <a:xfrm>
          <a:off x="33132" y="2060401"/>
          <a:ext cx="2360542" cy="672352"/>
        </a:xfrm>
        <a:prstGeom prst="rect">
          <a:avLst/>
        </a:prstGeom>
        <a:noFill/>
        <a:ln w="9525" cmpd="sng">
          <a:noFill/>
        </a:ln>
        <a:effectLst>
          <a:glow rad="127000">
            <a:srgbClr val="000000">
              <a:alpha val="0"/>
            </a:srgb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FFC000"/>
              </a:solidFill>
            </a:rPr>
            <a:t>Please click the </a:t>
          </a:r>
        </a:p>
        <a:p>
          <a:r>
            <a:rPr lang="en-US" sz="1200" b="1" u="sng">
              <a:solidFill>
                <a:srgbClr val="FFC000"/>
              </a:solidFill>
            </a:rPr>
            <a:t>ON Semiconductor logo </a:t>
          </a:r>
        </a:p>
        <a:p>
          <a:r>
            <a:rPr lang="en-US" sz="1200" b="1">
              <a:solidFill>
                <a:srgbClr val="FFC000"/>
              </a:solidFill>
            </a:rPr>
            <a:t>to</a:t>
          </a:r>
          <a:r>
            <a:rPr lang="en-US" sz="1200" b="1" baseline="0">
              <a:solidFill>
                <a:srgbClr val="FFC000"/>
              </a:solidFill>
            </a:rPr>
            <a:t> view the full application  note.</a:t>
          </a:r>
          <a:endParaRPr lang="en-US" sz="1200" b="1">
            <a:solidFill>
              <a:srgbClr val="FFC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0.77138</cdr:x>
      <cdr:y>0.41129</cdr:y>
    </cdr:from>
    <cdr:to>
      <cdr:x>0.79807</cdr:x>
      <cdr:y>0.55316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7149674" y="2688253"/>
          <a:ext cx="8286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/>
            <a:t>Current [A]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8"/>
  <sheetViews>
    <sheetView showGridLines="0" tabSelected="1" zoomScale="85" zoomScaleNormal="85" workbookViewId="0">
      <selection activeCell="F26" sqref="F26"/>
    </sheetView>
  </sheetViews>
  <sheetFormatPr defaultRowHeight="15" x14ac:dyDescent="0.25"/>
  <cols>
    <col min="1" max="3" width="9.140625" style="5"/>
    <col min="4" max="4" width="12.5703125" customWidth="1"/>
    <col min="5" max="5" width="18.85546875" customWidth="1"/>
    <col min="6" max="6" width="18.85546875" bestFit="1" customWidth="1"/>
    <col min="7" max="7" width="11.42578125" bestFit="1" customWidth="1"/>
    <col min="8" max="8" width="16.5703125" bestFit="1" customWidth="1"/>
    <col min="9" max="9" width="13.5703125" bestFit="1" customWidth="1"/>
    <col min="10" max="10" width="9.5703125" style="5" customWidth="1"/>
    <col min="11" max="11" width="7.7109375" style="5" bestFit="1" customWidth="1"/>
    <col min="14" max="14" width="11.85546875" customWidth="1"/>
    <col min="15" max="15" width="11.7109375" customWidth="1"/>
  </cols>
  <sheetData>
    <row r="1" spans="1:20" s="5" customFormat="1" x14ac:dyDescent="0.25"/>
    <row r="2" spans="1:20" s="5" customFormat="1" x14ac:dyDescent="0.25">
      <c r="A2"/>
    </row>
    <row r="3" spans="1:20" s="5" customFormat="1" ht="23.25" x14ac:dyDescent="0.3">
      <c r="F3" s="58" t="s">
        <v>28</v>
      </c>
      <c r="G3" s="58"/>
      <c r="J3" s="57" t="s">
        <v>12</v>
      </c>
      <c r="K3" s="57"/>
      <c r="L3" s="57"/>
      <c r="M3" s="57"/>
      <c r="N3" s="57"/>
      <c r="O3" s="22"/>
      <c r="P3" s="12"/>
      <c r="Q3" s="12"/>
      <c r="R3" s="12"/>
      <c r="S3" s="12"/>
      <c r="T3" s="12"/>
    </row>
    <row r="4" spans="1:20" s="5" customFormat="1" ht="18.75" x14ac:dyDescent="0.25">
      <c r="M4" s="12"/>
      <c r="N4" s="12"/>
      <c r="O4" s="12"/>
      <c r="P4" s="12"/>
      <c r="Q4" s="12"/>
      <c r="R4" s="12"/>
      <c r="S4" s="12"/>
      <c r="T4" s="12"/>
    </row>
    <row r="5" spans="1:20" s="5" customFormat="1" x14ac:dyDescent="0.25"/>
    <row r="6" spans="1:20" s="5" customFormat="1" x14ac:dyDescent="0.25"/>
    <row r="7" spans="1:20" s="5" customFormat="1" x14ac:dyDescent="0.25"/>
    <row r="8" spans="1:20" s="5" customFormat="1" x14ac:dyDescent="0.25"/>
    <row r="9" spans="1:20" s="5" customFormat="1" x14ac:dyDescent="0.25"/>
    <row r="10" spans="1:20" s="5" customFormat="1" x14ac:dyDescent="0.25"/>
    <row r="11" spans="1:20" s="5" customFormat="1" x14ac:dyDescent="0.25"/>
    <row r="12" spans="1:20" s="5" customFormat="1" x14ac:dyDescent="0.25"/>
    <row r="13" spans="1:20" s="5" customFormat="1" x14ac:dyDescent="0.25"/>
    <row r="14" spans="1:20" s="5" customFormat="1" x14ac:dyDescent="0.25"/>
    <row r="15" spans="1:20" s="5" customFormat="1" x14ac:dyDescent="0.25"/>
    <row r="16" spans="1:20" s="5" customFormat="1" x14ac:dyDescent="0.25"/>
    <row r="17" spans="3:12" s="5" customFormat="1" x14ac:dyDescent="0.25"/>
    <row r="18" spans="3:12" s="5" customFormat="1" x14ac:dyDescent="0.25"/>
    <row r="19" spans="3:12" s="5" customFormat="1" x14ac:dyDescent="0.25"/>
    <row r="22" spans="3:12" x14ac:dyDescent="0.25">
      <c r="D22" s="1"/>
    </row>
    <row r="23" spans="3:12" x14ac:dyDescent="0.25">
      <c r="D23" s="4"/>
    </row>
    <row r="24" spans="3:12" ht="21.75" thickBot="1" x14ac:dyDescent="0.4">
      <c r="F24" s="56" t="s">
        <v>5</v>
      </c>
      <c r="G24" s="56"/>
      <c r="H24" s="56"/>
      <c r="I24" s="56" t="s">
        <v>6</v>
      </c>
      <c r="J24" s="56"/>
      <c r="K24" s="56"/>
      <c r="L24" s="56"/>
    </row>
    <row r="25" spans="3:12" ht="15.75" thickTop="1" x14ac:dyDescent="0.25">
      <c r="F25" s="23" t="s">
        <v>1</v>
      </c>
      <c r="G25" s="24" t="s">
        <v>0</v>
      </c>
      <c r="H25" s="25" t="s">
        <v>7</v>
      </c>
      <c r="I25" s="31" t="s">
        <v>3</v>
      </c>
      <c r="J25" s="24" t="s">
        <v>2</v>
      </c>
      <c r="K25" s="24" t="s">
        <v>21</v>
      </c>
      <c r="L25" s="25" t="s">
        <v>27</v>
      </c>
    </row>
    <row r="26" spans="3:12" ht="15.75" thickBot="1" x14ac:dyDescent="0.3">
      <c r="C26" s="20"/>
      <c r="F26" s="26">
        <v>120</v>
      </c>
      <c r="G26" s="27">
        <v>134</v>
      </c>
      <c r="H26" s="33">
        <v>0.11</v>
      </c>
      <c r="I26" s="32">
        <f>'Waveform Calc'!H5</f>
        <v>9.5657681009565128</v>
      </c>
      <c r="J26" s="28">
        <f>'Waveform Calc'!H7</f>
        <v>0.81855430536847862</v>
      </c>
      <c r="K26" s="29">
        <f>'Waveform Calc'!H9</f>
        <v>0.90129612660253422</v>
      </c>
      <c r="L26" s="30">
        <f>'Waveform Calc'!J7</f>
        <v>0.48064505107624828</v>
      </c>
    </row>
    <row r="27" spans="3:12" ht="15.75" thickTop="1" x14ac:dyDescent="0.25"/>
    <row r="42" spans="4:4" x14ac:dyDescent="0.25">
      <c r="D42" s="2"/>
    </row>
    <row r="46" spans="4:4" x14ac:dyDescent="0.25">
      <c r="D46" s="2"/>
    </row>
    <row r="48" spans="4:4" x14ac:dyDescent="0.25">
      <c r="D48" s="3"/>
    </row>
  </sheetData>
  <sheetProtection password="CC29" sheet="1" objects="1" scenarios="1" selectLockedCells="1"/>
  <mergeCells count="4">
    <mergeCell ref="F24:H24"/>
    <mergeCell ref="I24:L24"/>
    <mergeCell ref="J3:N3"/>
    <mergeCell ref="F3:G3"/>
  </mergeCells>
  <pageMargins left="0.7" right="0.7" top="0.75" bottom="0.75" header="0.3" footer="0.3"/>
  <pageSetup orientation="portrait" verticalDpi="0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12"/>
  <sheetViews>
    <sheetView showGridLines="0" workbookViewId="0">
      <pane ySplit="13" topLeftCell="A14" activePane="bottomLeft" state="frozen"/>
      <selection pane="bottomLeft" activeCell="L11" sqref="L11"/>
    </sheetView>
  </sheetViews>
  <sheetFormatPr defaultRowHeight="15" x14ac:dyDescent="0.25"/>
  <cols>
    <col min="1" max="1" width="12" customWidth="1"/>
    <col min="2" max="2" width="0.5703125" hidden="1" customWidth="1"/>
    <col min="3" max="3" width="19.5703125" customWidth="1"/>
    <col min="4" max="4" width="11.85546875" customWidth="1"/>
    <col min="7" max="7" width="16" customWidth="1"/>
    <col min="8" max="8" width="7.5703125" customWidth="1"/>
    <col min="9" max="9" width="15.28515625" customWidth="1"/>
    <col min="10" max="10" width="8.42578125" customWidth="1"/>
    <col min="11" max="11" width="17" customWidth="1"/>
  </cols>
  <sheetData>
    <row r="2" spans="1:11" ht="18.75" x14ac:dyDescent="0.3">
      <c r="A2" s="34" t="s">
        <v>11</v>
      </c>
      <c r="B2" s="5"/>
      <c r="C2" s="5"/>
      <c r="D2" s="5"/>
      <c r="E2" s="5"/>
      <c r="F2" s="5"/>
    </row>
    <row r="3" spans="1:11" ht="19.5" thickBot="1" x14ac:dyDescent="0.35">
      <c r="A3" s="8"/>
      <c r="B3" s="5"/>
      <c r="C3" s="5"/>
      <c r="D3" s="5"/>
      <c r="E3" s="5"/>
      <c r="F3" s="5"/>
    </row>
    <row r="4" spans="1:11" ht="15.75" thickBot="1" x14ac:dyDescent="0.3">
      <c r="A4" s="11"/>
      <c r="B4" s="5"/>
      <c r="C4" s="5"/>
      <c r="D4" s="5"/>
      <c r="E4" s="5"/>
      <c r="F4" s="5"/>
      <c r="G4" s="59" t="s">
        <v>16</v>
      </c>
      <c r="H4" s="60"/>
      <c r="I4" s="60"/>
      <c r="J4" s="61"/>
    </row>
    <row r="5" spans="1:11" ht="15.75" thickBot="1" x14ac:dyDescent="0.3">
      <c r="A5" s="17"/>
      <c r="B5" s="5"/>
      <c r="C5" s="5"/>
      <c r="D5" s="5"/>
      <c r="E5" s="5"/>
      <c r="F5" s="7"/>
      <c r="G5" s="44" t="s">
        <v>17</v>
      </c>
      <c r="H5" s="45">
        <f>SQRT(SUMSQ(E12:E512)/COUNT(E12:E512))</f>
        <v>9.5657681009565128</v>
      </c>
      <c r="I5" s="46" t="s">
        <v>25</v>
      </c>
      <c r="J5" s="47">
        <f>SQRT(J6)</f>
        <v>64.49340612914979</v>
      </c>
    </row>
    <row r="6" spans="1:11" x14ac:dyDescent="0.25">
      <c r="A6" s="1"/>
      <c r="B6" s="9"/>
      <c r="C6" s="41" t="s">
        <v>14</v>
      </c>
      <c r="D6" s="14">
        <f>Summary!G26</f>
        <v>134</v>
      </c>
      <c r="E6" s="5"/>
      <c r="F6" s="7"/>
      <c r="G6" s="48" t="s">
        <v>18</v>
      </c>
      <c r="H6" s="49">
        <f>SQRT(SUMSQ(F12:F512)/COUNT(F12:F512))</f>
        <v>11.273018168003574</v>
      </c>
      <c r="I6" s="46" t="s">
        <v>24</v>
      </c>
      <c r="J6" s="47">
        <f>(SUM(G12:G512))/(500)</f>
        <v>4159.3994341394555</v>
      </c>
    </row>
    <row r="7" spans="1:11" s="5" customFormat="1" x14ac:dyDescent="0.25">
      <c r="A7" s="1"/>
      <c r="B7" s="1"/>
      <c r="C7" s="42" t="s">
        <v>15</v>
      </c>
      <c r="D7" s="15">
        <f>Summary!F26</f>
        <v>120</v>
      </c>
      <c r="F7" s="7"/>
      <c r="G7" s="48" t="s">
        <v>19</v>
      </c>
      <c r="H7" s="50">
        <f>H5/H6-(3/100)</f>
        <v>0.81855430536847862</v>
      </c>
      <c r="I7" s="46" t="s">
        <v>26</v>
      </c>
      <c r="J7" s="51">
        <f>(J5/D7)-(5.68/100)</f>
        <v>0.48064505107624828</v>
      </c>
    </row>
    <row r="8" spans="1:11" ht="15.75" thickBot="1" x14ac:dyDescent="0.3">
      <c r="A8" s="1"/>
      <c r="B8" s="10"/>
      <c r="C8" s="43" t="s">
        <v>8</v>
      </c>
      <c r="D8" s="16">
        <f>Summary!H26</f>
        <v>0.11</v>
      </c>
      <c r="E8" s="5"/>
      <c r="F8" s="7"/>
      <c r="G8" s="48" t="s">
        <v>20</v>
      </c>
      <c r="H8" s="50">
        <f>1-COUNTIF(C12:C512,0)/COUNT(C12:C512)</f>
        <v>0.42115768463073855</v>
      </c>
      <c r="I8" s="46"/>
      <c r="J8" s="47"/>
    </row>
    <row r="9" spans="1:11" ht="15.75" thickBot="1" x14ac:dyDescent="0.3">
      <c r="A9" s="6"/>
      <c r="B9" s="5"/>
      <c r="C9" s="5"/>
      <c r="D9" s="5"/>
      <c r="E9" s="5"/>
      <c r="F9" s="7"/>
      <c r="G9" s="52" t="s">
        <v>22</v>
      </c>
      <c r="H9" s="53">
        <f>1/(SQRT(1+(J7^2)))</f>
        <v>0.90129612660253422</v>
      </c>
      <c r="I9" s="54"/>
      <c r="J9" s="55"/>
      <c r="K9" s="13"/>
    </row>
    <row r="10" spans="1:11" ht="15.75" thickBot="1" x14ac:dyDescent="0.3">
      <c r="A10" s="5"/>
      <c r="B10" s="5"/>
      <c r="C10" s="5"/>
      <c r="D10" s="5"/>
      <c r="E10" s="5"/>
      <c r="F10" s="5"/>
      <c r="G10" s="1"/>
      <c r="H10" s="1"/>
      <c r="I10" s="1"/>
    </row>
    <row r="11" spans="1:11" ht="60.75" thickBot="1" x14ac:dyDescent="0.3">
      <c r="A11" s="35" t="s">
        <v>13</v>
      </c>
      <c r="B11" s="36"/>
      <c r="C11" s="37" t="s">
        <v>0</v>
      </c>
      <c r="D11" s="35" t="s">
        <v>9</v>
      </c>
      <c r="E11" s="35" t="s">
        <v>4</v>
      </c>
      <c r="F11" s="35" t="s">
        <v>10</v>
      </c>
      <c r="G11" s="35" t="s">
        <v>23</v>
      </c>
      <c r="J11" s="18"/>
      <c r="K11" s="19"/>
    </row>
    <row r="12" spans="1:11" x14ac:dyDescent="0.25">
      <c r="A12" s="38">
        <f>(Summary!$F$26)*SQRT(2)*SIN(PI()/500*B12)</f>
        <v>0</v>
      </c>
      <c r="B12" s="38">
        <v>0</v>
      </c>
      <c r="C12" s="38">
        <f>IF(A12&gt;$D$6-1.4-5,$D$6,0)</f>
        <v>0</v>
      </c>
      <c r="D12" s="38">
        <f t="shared" ref="D12:D75" si="0">IF(C12=0,0,$D$8)</f>
        <v>0</v>
      </c>
      <c r="E12" s="38">
        <f>C12*D12</f>
        <v>0</v>
      </c>
      <c r="F12" s="38">
        <f>D12*A12</f>
        <v>0</v>
      </c>
      <c r="G12" s="38">
        <f t="shared" ref="G12:G75" si="1">(A12-C12)^2</f>
        <v>0</v>
      </c>
      <c r="I12" s="21"/>
      <c r="J12" s="20"/>
    </row>
    <row r="13" spans="1:11" x14ac:dyDescent="0.25">
      <c r="A13" s="39">
        <f>(Summary!$F$26)*SQRT(2)*SIN(PI()/500*B13)</f>
        <v>1.0662848892523367</v>
      </c>
      <c r="B13" s="39">
        <v>1</v>
      </c>
      <c r="C13" s="39">
        <f t="shared" ref="C13:C76" si="2">IF(A13&gt;$D$6,$D$6,0)</f>
        <v>0</v>
      </c>
      <c r="D13" s="39">
        <f t="shared" si="0"/>
        <v>0</v>
      </c>
      <c r="E13" s="39">
        <f t="shared" ref="E13:E76" si="3">C13*D13</f>
        <v>0</v>
      </c>
      <c r="F13" s="39">
        <f t="shared" ref="F13:F76" si="4">D13*A13</f>
        <v>0</v>
      </c>
      <c r="G13" s="39">
        <f t="shared" si="1"/>
        <v>1.1369634650478679</v>
      </c>
      <c r="I13" s="13"/>
    </row>
    <row r="14" spans="1:11" x14ac:dyDescent="0.25">
      <c r="A14" s="39">
        <f>(Summary!$F$26)*SQRT(2)*SIN(PI()/500*B14)</f>
        <v>2.1325276834030178</v>
      </c>
      <c r="B14" s="39">
        <f>B13+1</f>
        <v>2</v>
      </c>
      <c r="C14" s="39">
        <f t="shared" si="2"/>
        <v>0</v>
      </c>
      <c r="D14" s="39">
        <f t="shared" si="0"/>
        <v>0</v>
      </c>
      <c r="E14" s="39">
        <f t="shared" si="3"/>
        <v>0</v>
      </c>
      <c r="F14" s="39">
        <f t="shared" si="4"/>
        <v>0</v>
      </c>
      <c r="G14" s="39">
        <f t="shared" si="1"/>
        <v>4.5476743204802421</v>
      </c>
      <c r="I14" s="13"/>
    </row>
    <row r="15" spans="1:11" x14ac:dyDescent="0.25">
      <c r="A15" s="39">
        <f>(Summary!$F$26)*SQRT(2)*SIN(PI()/500*B15)</f>
        <v>3.1986862890122305</v>
      </c>
      <c r="B15" s="39">
        <f t="shared" ref="B15:B78" si="5">B14+1</f>
        <v>3</v>
      </c>
      <c r="C15" s="39">
        <f t="shared" si="2"/>
        <v>0</v>
      </c>
      <c r="D15" s="39">
        <f t="shared" si="0"/>
        <v>0</v>
      </c>
      <c r="E15" s="39">
        <f t="shared" si="3"/>
        <v>0</v>
      </c>
      <c r="F15" s="39">
        <f t="shared" si="4"/>
        <v>0</v>
      </c>
      <c r="G15" s="39">
        <f t="shared" si="1"/>
        <v>10.231593975514835</v>
      </c>
      <c r="I15" s="13"/>
    </row>
    <row r="16" spans="1:11" x14ac:dyDescent="0.25">
      <c r="A16" s="39">
        <f>(Summary!$F$26)*SQRT(2)*SIN(PI()/500*B16)</f>
        <v>4.2647186159637815</v>
      </c>
      <c r="B16" s="39">
        <f t="shared" si="5"/>
        <v>4</v>
      </c>
      <c r="C16" s="39">
        <f t="shared" si="2"/>
        <v>0</v>
      </c>
      <c r="D16" s="39">
        <f t="shared" si="0"/>
        <v>0</v>
      </c>
      <c r="E16" s="39">
        <f t="shared" si="3"/>
        <v>0</v>
      </c>
      <c r="F16" s="39">
        <f t="shared" si="4"/>
        <v>0</v>
      </c>
      <c r="G16" s="39">
        <f t="shared" si="1"/>
        <v>18.187824873348031</v>
      </c>
      <c r="I16" s="13"/>
    </row>
    <row r="17" spans="1:9" x14ac:dyDescent="0.25">
      <c r="A17" s="39">
        <f>(Summary!$F$26)*SQRT(2)*SIN(PI()/500*B17)</f>
        <v>5.3305825791267418</v>
      </c>
      <c r="B17" s="39">
        <f t="shared" si="5"/>
        <v>5</v>
      </c>
      <c r="C17" s="39">
        <f t="shared" si="2"/>
        <v>0</v>
      </c>
      <c r="D17" s="39">
        <f t="shared" si="0"/>
        <v>0</v>
      </c>
      <c r="E17" s="39">
        <f t="shared" si="3"/>
        <v>0</v>
      </c>
      <c r="F17" s="39">
        <f t="shared" si="4"/>
        <v>0</v>
      </c>
      <c r="G17" s="39">
        <f t="shared" si="1"/>
        <v>28.415110632889508</v>
      </c>
      <c r="I17" s="13"/>
    </row>
    <row r="18" spans="1:9" x14ac:dyDescent="0.25">
      <c r="A18" s="39">
        <f>(Summary!$F$26)*SQRT(2)*SIN(PI()/500*B18)</f>
        <v>6.3962361000168988</v>
      </c>
      <c r="B18" s="39">
        <f t="shared" si="5"/>
        <v>6</v>
      </c>
      <c r="C18" s="39">
        <f t="shared" si="2"/>
        <v>0</v>
      </c>
      <c r="D18" s="39">
        <f t="shared" si="0"/>
        <v>0</v>
      </c>
      <c r="E18" s="39">
        <f t="shared" si="3"/>
        <v>0</v>
      </c>
      <c r="F18" s="39">
        <f t="shared" si="4"/>
        <v>0</v>
      </c>
      <c r="G18" s="39">
        <f t="shared" si="1"/>
        <v>40.911836247159385</v>
      </c>
      <c r="I18" s="13"/>
    </row>
    <row r="19" spans="1:9" x14ac:dyDescent="0.25">
      <c r="A19" s="39">
        <f>(Summary!$F$26)*SQRT(2)*SIN(PI()/500*B19)</f>
        <v>7.4616371084579365</v>
      </c>
      <c r="B19" s="39">
        <f t="shared" si="5"/>
        <v>7</v>
      </c>
      <c r="C19" s="39">
        <f t="shared" si="2"/>
        <v>0</v>
      </c>
      <c r="D19" s="39">
        <f t="shared" si="0"/>
        <v>0</v>
      </c>
      <c r="E19" s="39">
        <f t="shared" si="3"/>
        <v>0</v>
      </c>
      <c r="F19" s="39">
        <f t="shared" si="4"/>
        <v>0</v>
      </c>
      <c r="G19" s="39">
        <f t="shared" si="1"/>
        <v>55.676028338316513</v>
      </c>
      <c r="I19" s="13"/>
    </row>
    <row r="20" spans="1:9" x14ac:dyDescent="0.25">
      <c r="A20" s="39">
        <f>(Summary!$F$26)*SQRT(2)*SIN(PI()/500*B20)</f>
        <v>8.5267435442423007</v>
      </c>
      <c r="B20" s="39">
        <f t="shared" si="5"/>
        <v>8</v>
      </c>
      <c r="C20" s="39">
        <f t="shared" si="2"/>
        <v>0</v>
      </c>
      <c r="D20" s="39">
        <f t="shared" si="0"/>
        <v>0</v>
      </c>
      <c r="E20" s="39">
        <f t="shared" si="3"/>
        <v>0</v>
      </c>
      <c r="F20" s="39">
        <f t="shared" si="4"/>
        <v>0</v>
      </c>
      <c r="G20" s="39">
        <f t="shared" si="1"/>
        <v>72.705355469277748</v>
      </c>
      <c r="I20" s="13"/>
    </row>
    <row r="21" spans="1:9" x14ac:dyDescent="0.25">
      <c r="A21" s="39">
        <f>(Summary!$F$26)*SQRT(2)*SIN(PI()/500*B21)</f>
        <v>9.5915133587916621</v>
      </c>
      <c r="B21" s="39">
        <f t="shared" si="5"/>
        <v>9</v>
      </c>
      <c r="C21" s="39">
        <f t="shared" si="2"/>
        <v>0</v>
      </c>
      <c r="D21" s="39">
        <f t="shared" si="0"/>
        <v>0</v>
      </c>
      <c r="E21" s="39">
        <f t="shared" si="3"/>
        <v>0</v>
      </c>
      <c r="F21" s="39">
        <f t="shared" si="4"/>
        <v>0</v>
      </c>
      <c r="G21" s="39">
        <f t="shared" si="1"/>
        <v>91.997128511878913</v>
      </c>
      <c r="I21" s="13"/>
    </row>
    <row r="22" spans="1:9" x14ac:dyDescent="0.25">
      <c r="A22" s="39">
        <f>(Summary!$F$26)*SQRT(2)*SIN(PI()/500*B22)</f>
        <v>10.65590451681692</v>
      </c>
      <c r="B22" s="39">
        <f t="shared" si="5"/>
        <v>10</v>
      </c>
      <c r="C22" s="39">
        <f t="shared" si="2"/>
        <v>0</v>
      </c>
      <c r="D22" s="39">
        <f t="shared" si="0"/>
        <v>0</v>
      </c>
      <c r="E22" s="39">
        <f t="shared" si="3"/>
        <v>0</v>
      </c>
      <c r="F22" s="39">
        <f t="shared" si="4"/>
        <v>0</v>
      </c>
      <c r="G22" s="39">
        <f t="shared" si="1"/>
        <v>113.54830107151923</v>
      </c>
      <c r="I22" s="13"/>
    </row>
    <row r="23" spans="1:9" x14ac:dyDescent="0.25">
      <c r="A23" s="39">
        <f>(Summary!$F$26)*SQRT(2)*SIN(PI()/500*B23)</f>
        <v>11.719874997977685</v>
      </c>
      <c r="B23" s="39">
        <f t="shared" si="5"/>
        <v>11</v>
      </c>
      <c r="C23" s="39">
        <f t="shared" si="2"/>
        <v>0</v>
      </c>
      <c r="D23" s="39">
        <f t="shared" si="0"/>
        <v>0</v>
      </c>
      <c r="E23" s="39">
        <f t="shared" si="3"/>
        <v>0</v>
      </c>
      <c r="F23" s="39">
        <f t="shared" si="4"/>
        <v>0</v>
      </c>
      <c r="G23" s="39">
        <f t="shared" si="1"/>
        <v>137.35546996822245</v>
      </c>
      <c r="I23" s="13"/>
    </row>
    <row r="24" spans="1:9" x14ac:dyDescent="0.25">
      <c r="A24" s="39">
        <f>(Summary!$F$26)*SQRT(2)*SIN(PI()/500*B24)</f>
        <v>12.783382798541171</v>
      </c>
      <c r="B24" s="39">
        <f t="shared" si="5"/>
        <v>12</v>
      </c>
      <c r="C24" s="39">
        <f t="shared" si="2"/>
        <v>0</v>
      </c>
      <c r="D24" s="39">
        <f t="shared" si="0"/>
        <v>0</v>
      </c>
      <c r="E24" s="39">
        <f t="shared" si="3"/>
        <v>0</v>
      </c>
      <c r="F24" s="39">
        <f t="shared" si="4"/>
        <v>0</v>
      </c>
      <c r="G24" s="39">
        <f t="shared" si="1"/>
        <v>163.41487577403828</v>
      </c>
      <c r="I24" s="13"/>
    </row>
    <row r="25" spans="1:9" x14ac:dyDescent="0.25">
      <c r="A25" s="39">
        <f>(Summary!$F$26)*SQRT(2)*SIN(PI()/500*B25)</f>
        <v>13.846385933040425</v>
      </c>
      <c r="B25" s="39">
        <f t="shared" si="5"/>
        <v>13</v>
      </c>
      <c r="C25" s="39">
        <f t="shared" si="2"/>
        <v>0</v>
      </c>
      <c r="D25" s="39">
        <f t="shared" si="0"/>
        <v>0</v>
      </c>
      <c r="E25" s="39">
        <f t="shared" si="3"/>
        <v>0</v>
      </c>
      <c r="F25" s="39">
        <f t="shared" si="4"/>
        <v>0</v>
      </c>
      <c r="G25" s="39">
        <f t="shared" si="1"/>
        <v>191.72240340669975</v>
      </c>
      <c r="I25" s="13"/>
    </row>
    <row r="26" spans="1:9" x14ac:dyDescent="0.25">
      <c r="A26" s="39">
        <f>(Summary!$F$26)*SQRT(2)*SIN(PI()/500*B26)</f>
        <v>14.908842435931858</v>
      </c>
      <c r="B26" s="39">
        <f t="shared" si="5"/>
        <v>14</v>
      </c>
      <c r="C26" s="39">
        <f t="shared" si="2"/>
        <v>0</v>
      </c>
      <c r="D26" s="39">
        <f t="shared" si="0"/>
        <v>0</v>
      </c>
      <c r="E26" s="39">
        <f t="shared" si="3"/>
        <v>0</v>
      </c>
      <c r="F26" s="39">
        <f t="shared" si="4"/>
        <v>0</v>
      </c>
      <c r="G26" s="39">
        <f t="shared" si="1"/>
        <v>222.27358277944256</v>
      </c>
      <c r="I26" s="13"/>
    </row>
    <row r="27" spans="1:9" x14ac:dyDescent="0.25">
      <c r="A27" s="39">
        <f>(Summary!$F$26)*SQRT(2)*SIN(PI()/500*B27)</f>
        <v>15.970710363251944</v>
      </c>
      <c r="B27" s="39">
        <f t="shared" si="5"/>
        <v>15</v>
      </c>
      <c r="C27" s="39">
        <f t="shared" si="2"/>
        <v>0</v>
      </c>
      <c r="D27" s="39">
        <f t="shared" si="0"/>
        <v>0</v>
      </c>
      <c r="E27" s="39">
        <f t="shared" si="3"/>
        <v>0</v>
      </c>
      <c r="F27" s="39">
        <f t="shared" si="4"/>
        <v>0</v>
      </c>
      <c r="G27" s="39">
        <f t="shared" si="1"/>
        <v>255.06358950688306</v>
      </c>
      <c r="I27" s="13"/>
    </row>
    <row r="28" spans="1:9" x14ac:dyDescent="0.25">
      <c r="A28" s="39">
        <f>(Summary!$F$26)*SQRT(2)*SIN(PI()/500*B28)</f>
        <v>17.031947794273126</v>
      </c>
      <c r="B28" s="39">
        <f t="shared" si="5"/>
        <v>16</v>
      </c>
      <c r="C28" s="39">
        <f t="shared" si="2"/>
        <v>0</v>
      </c>
      <c r="D28" s="39">
        <f t="shared" si="0"/>
        <v>0</v>
      </c>
      <c r="E28" s="39">
        <f t="shared" si="3"/>
        <v>0</v>
      </c>
      <c r="F28" s="39">
        <f t="shared" si="4"/>
        <v>0</v>
      </c>
      <c r="G28" s="39">
        <f t="shared" si="1"/>
        <v>290.08724566684521</v>
      </c>
      <c r="I28" s="13"/>
    </row>
    <row r="29" spans="1:9" x14ac:dyDescent="0.25">
      <c r="A29" s="39">
        <f>(Summary!$F$26)*SQRT(2)*SIN(PI()/500*B29)</f>
        <v>18.092512833158754</v>
      </c>
      <c r="B29" s="39">
        <f t="shared" si="5"/>
        <v>17</v>
      </c>
      <c r="C29" s="39">
        <f t="shared" si="2"/>
        <v>0</v>
      </c>
      <c r="D29" s="39">
        <f t="shared" si="0"/>
        <v>0</v>
      </c>
      <c r="E29" s="39">
        <f t="shared" si="3"/>
        <v>0</v>
      </c>
      <c r="F29" s="39">
        <f t="shared" si="4"/>
        <v>0</v>
      </c>
      <c r="G29" s="39">
        <f t="shared" si="1"/>
        <v>327.33902061801422</v>
      </c>
      <c r="I29" s="13"/>
    </row>
    <row r="30" spans="1:9" x14ac:dyDescent="0.25">
      <c r="A30" s="39">
        <f>(Summary!$F$26)*SQRT(2)*SIN(PI()/500*B30)</f>
        <v>19.152363610617073</v>
      </c>
      <c r="B30" s="39">
        <f t="shared" si="5"/>
        <v>18</v>
      </c>
      <c r="C30" s="39">
        <f t="shared" si="2"/>
        <v>0</v>
      </c>
      <c r="D30" s="39">
        <f t="shared" si="0"/>
        <v>0</v>
      </c>
      <c r="E30" s="39">
        <f t="shared" si="3"/>
        <v>0</v>
      </c>
      <c r="F30" s="39">
        <f t="shared" si="4"/>
        <v>0</v>
      </c>
      <c r="G30" s="39">
        <f t="shared" si="1"/>
        <v>366.81303187328905</v>
      </c>
      <c r="I30" s="13"/>
    </row>
    <row r="31" spans="1:9" x14ac:dyDescent="0.25">
      <c r="A31" s="39">
        <f>(Summary!$F$26)*SQRT(2)*SIN(PI()/500*B31)</f>
        <v>20.211458285554148</v>
      </c>
      <c r="B31" s="39">
        <f t="shared" si="5"/>
        <v>19</v>
      </c>
      <c r="C31" s="39">
        <f t="shared" si="2"/>
        <v>0</v>
      </c>
      <c r="D31" s="39">
        <f t="shared" si="0"/>
        <v>0</v>
      </c>
      <c r="E31" s="39">
        <f t="shared" si="3"/>
        <v>0</v>
      </c>
      <c r="F31" s="39">
        <f t="shared" si="4"/>
        <v>0</v>
      </c>
      <c r="G31" s="39">
        <f t="shared" si="1"/>
        <v>408.50304602869539</v>
      </c>
      <c r="I31" s="13"/>
    </row>
    <row r="32" spans="1:9" x14ac:dyDescent="0.25">
      <c r="A32" s="39">
        <f>(Summary!$F$26)*SQRT(2)*SIN(PI()/500*B32)</f>
        <v>21.269755046725667</v>
      </c>
      <c r="B32" s="39">
        <f t="shared" si="5"/>
        <v>20</v>
      </c>
      <c r="C32" s="39">
        <f t="shared" si="2"/>
        <v>0</v>
      </c>
      <c r="D32" s="39">
        <f t="shared" si="0"/>
        <v>0</v>
      </c>
      <c r="E32" s="39">
        <f t="shared" si="3"/>
        <v>0</v>
      </c>
      <c r="F32" s="39">
        <f t="shared" si="4"/>
        <v>0</v>
      </c>
      <c r="G32" s="39">
        <f t="shared" si="1"/>
        <v>452.40247974771199</v>
      </c>
      <c r="I32" s="13"/>
    </row>
    <row r="33" spans="1:9" x14ac:dyDescent="0.25">
      <c r="A33" s="39">
        <f>(Summary!$F$26)*SQRT(2)*SIN(PI()/500*B33)</f>
        <v>22.327212114387592</v>
      </c>
      <c r="B33" s="39">
        <f t="shared" si="5"/>
        <v>21</v>
      </c>
      <c r="C33" s="39">
        <f t="shared" si="2"/>
        <v>0</v>
      </c>
      <c r="D33" s="39">
        <f t="shared" si="0"/>
        <v>0</v>
      </c>
      <c r="E33" s="39">
        <f t="shared" si="3"/>
        <v>0</v>
      </c>
      <c r="F33" s="39">
        <f t="shared" si="4"/>
        <v>0</v>
      </c>
      <c r="G33" s="39">
        <f t="shared" si="1"/>
        <v>498.50440080085605</v>
      </c>
      <c r="I33" s="13"/>
    </row>
    <row r="34" spans="1:9" x14ac:dyDescent="0.25">
      <c r="A34" s="39">
        <f>(Summary!$F$26)*SQRT(2)*SIN(PI()/500*B34)</f>
        <v>23.383787741945557</v>
      </c>
      <c r="B34" s="39">
        <f t="shared" si="5"/>
        <v>22</v>
      </c>
      <c r="C34" s="39">
        <f t="shared" si="2"/>
        <v>0</v>
      </c>
      <c r="D34" s="39">
        <f t="shared" si="0"/>
        <v>0</v>
      </c>
      <c r="E34" s="39">
        <f t="shared" si="3"/>
        <v>0</v>
      </c>
      <c r="F34" s="39">
        <f t="shared" si="4"/>
        <v>0</v>
      </c>
      <c r="G34" s="39">
        <f t="shared" si="1"/>
        <v>546.80152916036332</v>
      </c>
      <c r="I34" s="13"/>
    </row>
    <row r="35" spans="1:9" x14ac:dyDescent="0.25">
      <c r="A35" s="39">
        <f>(Summary!$F$26)*SQRT(2)*SIN(PI()/500*B35)</f>
        <v>24.439440217602925</v>
      </c>
      <c r="B35" s="39">
        <f t="shared" si="5"/>
        <v>23</v>
      </c>
      <c r="C35" s="39">
        <f t="shared" si="2"/>
        <v>0</v>
      </c>
      <c r="D35" s="39">
        <f t="shared" si="0"/>
        <v>0</v>
      </c>
      <c r="E35" s="39">
        <f t="shared" si="3"/>
        <v>0</v>
      </c>
      <c r="F35" s="39">
        <f t="shared" si="4"/>
        <v>0</v>
      </c>
      <c r="G35" s="39">
        <f t="shared" si="1"/>
        <v>597.28623814978732</v>
      </c>
      <c r="I35" s="13"/>
    </row>
    <row r="36" spans="1:9" x14ac:dyDescent="0.25">
      <c r="A36" s="39">
        <f>(Summary!$F$26)*SQRT(2)*SIN(PI()/500*B36)</f>
        <v>25.494127866007528</v>
      </c>
      <c r="B36" s="39">
        <f t="shared" si="5"/>
        <v>24</v>
      </c>
      <c r="C36" s="39">
        <f t="shared" si="2"/>
        <v>0</v>
      </c>
      <c r="D36" s="39">
        <f t="shared" si="0"/>
        <v>0</v>
      </c>
      <c r="E36" s="39">
        <f t="shared" si="3"/>
        <v>0</v>
      </c>
      <c r="F36" s="39">
        <f t="shared" si="4"/>
        <v>0</v>
      </c>
      <c r="G36" s="39">
        <f t="shared" si="1"/>
        <v>649.95055564834149</v>
      </c>
      <c r="I36" s="13"/>
    </row>
    <row r="37" spans="1:9" x14ac:dyDescent="0.25">
      <c r="A37" s="39">
        <f>(Summary!$F$26)*SQRT(2)*SIN(PI()/500*B37)</f>
        <v>26.547809049896916</v>
      </c>
      <c r="B37" s="39">
        <f t="shared" si="5"/>
        <v>25</v>
      </c>
      <c r="C37" s="39">
        <f t="shared" si="2"/>
        <v>0</v>
      </c>
      <c r="D37" s="39">
        <f t="shared" si="0"/>
        <v>0</v>
      </c>
      <c r="E37" s="39">
        <f t="shared" si="3"/>
        <v>0</v>
      </c>
      <c r="F37" s="39">
        <f t="shared" si="4"/>
        <v>0</v>
      </c>
      <c r="G37" s="39">
        <f t="shared" si="1"/>
        <v>704.78616534978858</v>
      </c>
      <c r="I37" s="13"/>
    </row>
    <row r="38" spans="1:9" x14ac:dyDescent="0.25">
      <c r="A38" s="39">
        <f>(Summary!$F$26)*SQRT(2)*SIN(PI()/500*B38)</f>
        <v>27.600442171742145</v>
      </c>
      <c r="B38" s="39">
        <f t="shared" si="5"/>
        <v>26</v>
      </c>
      <c r="C38" s="39">
        <f t="shared" si="2"/>
        <v>0</v>
      </c>
      <c r="D38" s="39">
        <f t="shared" si="0"/>
        <v>0</v>
      </c>
      <c r="E38" s="39">
        <f t="shared" si="3"/>
        <v>0</v>
      </c>
      <c r="F38" s="39">
        <f t="shared" si="4"/>
        <v>0</v>
      </c>
      <c r="G38" s="39">
        <f t="shared" si="1"/>
        <v>761.78440807568222</v>
      </c>
      <c r="I38" s="13"/>
    </row>
    <row r="39" spans="1:9" x14ac:dyDescent="0.25">
      <c r="A39" s="39">
        <f>(Summary!$F$26)*SQRT(2)*SIN(PI()/500*B39)</f>
        <v>28.65198567538997</v>
      </c>
      <c r="B39" s="39">
        <f t="shared" si="5"/>
        <v>27</v>
      </c>
      <c r="C39" s="39">
        <f t="shared" si="2"/>
        <v>0</v>
      </c>
      <c r="D39" s="39">
        <f t="shared" si="0"/>
        <v>0</v>
      </c>
      <c r="E39" s="39">
        <f t="shared" si="3"/>
        <v>0</v>
      </c>
      <c r="F39" s="39">
        <f t="shared" si="4"/>
        <v>0</v>
      </c>
      <c r="G39" s="39">
        <f t="shared" si="1"/>
        <v>820.93628314275202</v>
      </c>
      <c r="I39" s="13"/>
    </row>
    <row r="40" spans="1:9" x14ac:dyDescent="0.25">
      <c r="A40" s="39">
        <f>(Summary!$F$26)*SQRT(2)*SIN(PI()/500*B40)</f>
        <v>29.702398047703376</v>
      </c>
      <c r="B40" s="39">
        <f t="shared" si="5"/>
        <v>28</v>
      </c>
      <c r="C40" s="39">
        <f t="shared" si="2"/>
        <v>0</v>
      </c>
      <c r="D40" s="39">
        <f t="shared" si="0"/>
        <v>0</v>
      </c>
      <c r="E40" s="39">
        <f t="shared" si="3"/>
        <v>0</v>
      </c>
      <c r="F40" s="39">
        <f t="shared" si="4"/>
        <v>0</v>
      </c>
      <c r="G40" s="39">
        <f t="shared" si="1"/>
        <v>882.23244978421337</v>
      </c>
      <c r="I40" s="13"/>
    </row>
    <row r="41" spans="1:9" x14ac:dyDescent="0.25">
      <c r="A41" s="39">
        <f>(Summary!$F$26)*SQRT(2)*SIN(PI()/500*B41)</f>
        <v>30.751637820200514</v>
      </c>
      <c r="B41" s="39">
        <f t="shared" si="5"/>
        <v>29</v>
      </c>
      <c r="C41" s="39">
        <f t="shared" si="2"/>
        <v>0</v>
      </c>
      <c r="D41" s="39">
        <f t="shared" si="0"/>
        <v>0</v>
      </c>
      <c r="E41" s="39">
        <f t="shared" si="3"/>
        <v>0</v>
      </c>
      <c r="F41" s="39">
        <f t="shared" si="4"/>
        <v>0</v>
      </c>
      <c r="G41" s="39">
        <f t="shared" si="1"/>
        <v>945.6632286247866</v>
      </c>
      <c r="I41" s="13"/>
    </row>
    <row r="42" spans="1:9" x14ac:dyDescent="0.25">
      <c r="A42" s="39">
        <f>(Summary!$F$26)*SQRT(2)*SIN(PI()/500*B42)</f>
        <v>31.799663570691749</v>
      </c>
      <c r="B42" s="39">
        <f t="shared" si="5"/>
        <v>30</v>
      </c>
      <c r="C42" s="39">
        <f t="shared" si="2"/>
        <v>0</v>
      </c>
      <c r="D42" s="39">
        <f t="shared" si="0"/>
        <v>0</v>
      </c>
      <c r="E42" s="39">
        <f t="shared" si="3"/>
        <v>0</v>
      </c>
      <c r="F42" s="39">
        <f t="shared" si="4"/>
        <v>0</v>
      </c>
      <c r="G42" s="39">
        <f t="shared" si="1"/>
        <v>1011.2186032091799</v>
      </c>
      <c r="I42" s="13"/>
    </row>
    <row r="43" spans="1:9" x14ac:dyDescent="0.25">
      <c r="A43" s="39">
        <f>(Summary!$F$26)*SQRT(2)*SIN(PI()/500*B43)</f>
        <v>32.846433924914955</v>
      </c>
      <c r="B43" s="39">
        <f t="shared" si="5"/>
        <v>31</v>
      </c>
      <c r="C43" s="39">
        <f t="shared" si="2"/>
        <v>0</v>
      </c>
      <c r="D43" s="39">
        <f t="shared" si="0"/>
        <v>0</v>
      </c>
      <c r="E43" s="39">
        <f t="shared" si="3"/>
        <v>0</v>
      </c>
      <c r="F43" s="39">
        <f t="shared" si="4"/>
        <v>0</v>
      </c>
      <c r="G43" s="39">
        <f t="shared" si="1"/>
        <v>1078.8882215838041</v>
      </c>
      <c r="I43" s="13"/>
    </row>
    <row r="44" spans="1:9" x14ac:dyDescent="0.25">
      <c r="A44" s="39">
        <f>(Summary!$F$26)*SQRT(2)*SIN(PI()/500*B44)</f>
        <v>33.891907558168917</v>
      </c>
      <c r="B44" s="39">
        <f t="shared" si="5"/>
        <v>32</v>
      </c>
      <c r="C44" s="39">
        <f t="shared" si="2"/>
        <v>0</v>
      </c>
      <c r="D44" s="39">
        <f t="shared" si="0"/>
        <v>0</v>
      </c>
      <c r="E44" s="39">
        <f t="shared" si="3"/>
        <v>0</v>
      </c>
      <c r="F44" s="39">
        <f t="shared" si="4"/>
        <v>0</v>
      </c>
      <c r="G44" s="39">
        <f t="shared" si="1"/>
        <v>1148.6613979314673</v>
      </c>
      <c r="I44" s="13"/>
    </row>
    <row r="45" spans="1:9" x14ac:dyDescent="0.25">
      <c r="A45" s="39">
        <f>(Summary!$F$26)*SQRT(2)*SIN(PI()/500*B45)</f>
        <v>34.936043196944716</v>
      </c>
      <c r="B45" s="39">
        <f t="shared" si="5"/>
        <v>33</v>
      </c>
      <c r="C45" s="39">
        <f t="shared" si="2"/>
        <v>0</v>
      </c>
      <c r="D45" s="39">
        <f t="shared" si="0"/>
        <v>0</v>
      </c>
      <c r="E45" s="39">
        <f t="shared" si="3"/>
        <v>0</v>
      </c>
      <c r="F45" s="39">
        <f t="shared" si="4"/>
        <v>0</v>
      </c>
      <c r="G45" s="39">
        <f t="shared" si="1"/>
        <v>1220.5271142587872</v>
      </c>
      <c r="I45" s="13"/>
    </row>
    <row r="46" spans="1:9" x14ac:dyDescent="0.25">
      <c r="A46" s="39">
        <f>(Summary!$F$26)*SQRT(2)*SIN(PI()/500*B46)</f>
        <v>35.978799620555186</v>
      </c>
      <c r="B46" s="39">
        <f t="shared" si="5"/>
        <v>34</v>
      </c>
      <c r="C46" s="39">
        <f t="shared" si="2"/>
        <v>0</v>
      </c>
      <c r="D46" s="39">
        <f t="shared" si="0"/>
        <v>0</v>
      </c>
      <c r="E46" s="39">
        <f t="shared" si="3"/>
        <v>0</v>
      </c>
      <c r="F46" s="39">
        <f t="shared" si="4"/>
        <v>0</v>
      </c>
      <c r="G46" s="39">
        <f t="shared" si="1"/>
        <v>1294.4740221360621</v>
      </c>
      <c r="I46" s="13"/>
    </row>
    <row r="47" spans="1:9" x14ac:dyDescent="0.25">
      <c r="A47" s="39">
        <f>(Summary!$F$26)*SQRT(2)*SIN(PI()/500*B47)</f>
        <v>37.020135662762215</v>
      </c>
      <c r="B47" s="39">
        <f t="shared" si="5"/>
        <v>35</v>
      </c>
      <c r="C47" s="39">
        <f t="shared" si="2"/>
        <v>0</v>
      </c>
      <c r="D47" s="39">
        <f t="shared" si="0"/>
        <v>0</v>
      </c>
      <c r="E47" s="39">
        <f t="shared" si="3"/>
        <v>0</v>
      </c>
      <c r="F47" s="39">
        <f t="shared" si="4"/>
        <v>0</v>
      </c>
      <c r="G47" s="39">
        <f t="shared" si="1"/>
        <v>1370.4904444893189</v>
      </c>
      <c r="I47" s="13"/>
    </row>
    <row r="48" spans="1:9" x14ac:dyDescent="0.25">
      <c r="A48" s="39">
        <f>(Summary!$F$26)*SQRT(2)*SIN(PI()/500*B48)</f>
        <v>38.060010213401902</v>
      </c>
      <c r="B48" s="39">
        <f t="shared" si="5"/>
        <v>36</v>
      </c>
      <c r="C48" s="39">
        <f t="shared" si="2"/>
        <v>0</v>
      </c>
      <c r="D48" s="39">
        <f t="shared" si="0"/>
        <v>0</v>
      </c>
      <c r="E48" s="39">
        <f t="shared" si="3"/>
        <v>0</v>
      </c>
      <c r="F48" s="39">
        <f t="shared" si="4"/>
        <v>0</v>
      </c>
      <c r="G48" s="39">
        <f t="shared" si="1"/>
        <v>1448.5643774442572</v>
      </c>
      <c r="I48" s="13"/>
    </row>
    <row r="49" spans="1:9" x14ac:dyDescent="0.25">
      <c r="A49" s="39">
        <f>(Summary!$F$26)*SQRT(2)*SIN(PI()/500*B49)</f>
        <v>39.098382220007537</v>
      </c>
      <c r="B49" s="39">
        <f t="shared" si="5"/>
        <v>37</v>
      </c>
      <c r="C49" s="39">
        <f t="shared" si="2"/>
        <v>0</v>
      </c>
      <c r="D49" s="39">
        <f t="shared" si="0"/>
        <v>0</v>
      </c>
      <c r="E49" s="39">
        <f t="shared" si="3"/>
        <v>0</v>
      </c>
      <c r="F49" s="39">
        <f t="shared" si="4"/>
        <v>0</v>
      </c>
      <c r="G49" s="39">
        <f t="shared" si="1"/>
        <v>1528.6834922218015</v>
      </c>
      <c r="I49" s="13"/>
    </row>
    <row r="50" spans="1:9" x14ac:dyDescent="0.25">
      <c r="A50" s="39">
        <f>(Summary!$F$26)*SQRT(2)*SIN(PI()/500*B50)</f>
        <v>40.135210689430288</v>
      </c>
      <c r="B50" s="39">
        <f t="shared" si="5"/>
        <v>38</v>
      </c>
      <c r="C50" s="39">
        <f t="shared" si="2"/>
        <v>0</v>
      </c>
      <c r="D50" s="39">
        <f t="shared" si="0"/>
        <v>0</v>
      </c>
      <c r="E50" s="39">
        <f t="shared" si="3"/>
        <v>0</v>
      </c>
      <c r="F50" s="39">
        <f t="shared" si="4"/>
        <v>0</v>
      </c>
      <c r="G50" s="39">
        <f t="shared" si="1"/>
        <v>1610.8351370849593</v>
      </c>
      <c r="I50" s="13"/>
    </row>
    <row r="51" spans="1:9" x14ac:dyDescent="0.25">
      <c r="A51" s="39">
        <f>(Summary!$F$26)*SQRT(2)*SIN(PI()/500*B51)</f>
        <v>41.1704546894575</v>
      </c>
      <c r="B51" s="39">
        <f t="shared" si="5"/>
        <v>39</v>
      </c>
      <c r="C51" s="39">
        <f t="shared" si="2"/>
        <v>0</v>
      </c>
      <c r="D51" s="39">
        <f t="shared" si="0"/>
        <v>0</v>
      </c>
      <c r="E51" s="39">
        <f t="shared" si="3"/>
        <v>0</v>
      </c>
      <c r="F51" s="39">
        <f t="shared" si="4"/>
        <v>0</v>
      </c>
      <c r="G51" s="39">
        <f t="shared" si="1"/>
        <v>1695.0063393366731</v>
      </c>
      <c r="I51" s="13"/>
    </row>
    <row r="52" spans="1:9" x14ac:dyDescent="0.25">
      <c r="A52" s="39">
        <f>(Summary!$F$26)*SQRT(2)*SIN(PI()/500*B52)</f>
        <v>42.204073350428686</v>
      </c>
      <c r="B52" s="39">
        <f t="shared" si="5"/>
        <v>40</v>
      </c>
      <c r="C52" s="39">
        <f t="shared" si="2"/>
        <v>0</v>
      </c>
      <c r="D52" s="39">
        <f t="shared" si="0"/>
        <v>0</v>
      </c>
      <c r="E52" s="39">
        <f t="shared" si="3"/>
        <v>0</v>
      </c>
      <c r="F52" s="39">
        <f t="shared" si="4"/>
        <v>0</v>
      </c>
      <c r="G52" s="39">
        <f t="shared" si="1"/>
        <v>1781.1838073683648</v>
      </c>
      <c r="I52" s="13"/>
    </row>
    <row r="53" spans="1:9" x14ac:dyDescent="0.25">
      <c r="A53" s="39">
        <f>(Summary!$F$26)*SQRT(2)*SIN(PI()/500*B53)</f>
        <v>43.236025866848941</v>
      </c>
      <c r="B53" s="39">
        <f t="shared" si="5"/>
        <v>41</v>
      </c>
      <c r="C53" s="39">
        <f t="shared" si="2"/>
        <v>0</v>
      </c>
      <c r="D53" s="39">
        <f t="shared" si="0"/>
        <v>0</v>
      </c>
      <c r="E53" s="39">
        <f t="shared" si="3"/>
        <v>0</v>
      </c>
      <c r="F53" s="39">
        <f t="shared" si="4"/>
        <v>0</v>
      </c>
      <c r="G53" s="39">
        <f t="shared" si="1"/>
        <v>1869.3539327588308</v>
      </c>
      <c r="I53" s="13"/>
    </row>
    <row r="54" spans="1:9" x14ac:dyDescent="0.25">
      <c r="A54" s="39">
        <f>(Summary!$F$26)*SQRT(2)*SIN(PI()/500*B54)</f>
        <v>44.266271498999906</v>
      </c>
      <c r="B54" s="39">
        <f t="shared" si="5"/>
        <v>42</v>
      </c>
      <c r="C54" s="39">
        <f t="shared" si="2"/>
        <v>0</v>
      </c>
      <c r="D54" s="39">
        <f t="shared" si="0"/>
        <v>0</v>
      </c>
      <c r="E54" s="39">
        <f t="shared" si="3"/>
        <v>0</v>
      </c>
      <c r="F54" s="39">
        <f t="shared" si="4"/>
        <v>0</v>
      </c>
      <c r="G54" s="39">
        <f t="shared" si="1"/>
        <v>1959.5027924231713</v>
      </c>
      <c r="I54" s="13"/>
    </row>
    <row r="55" spans="1:9" x14ac:dyDescent="0.25">
      <c r="A55" s="39">
        <f>(Summary!$F$26)*SQRT(2)*SIN(PI()/500*B55)</f>
        <v>45.294769574548091</v>
      </c>
      <c r="B55" s="39">
        <f t="shared" si="5"/>
        <v>43</v>
      </c>
      <c r="C55" s="39">
        <f t="shared" si="2"/>
        <v>0</v>
      </c>
      <c r="D55" s="39">
        <f t="shared" si="0"/>
        <v>0</v>
      </c>
      <c r="E55" s="39">
        <f t="shared" si="3"/>
        <v>0</v>
      </c>
      <c r="F55" s="39">
        <f t="shared" si="4"/>
        <v>0</v>
      </c>
      <c r="G55" s="39">
        <f t="shared" si="1"/>
        <v>2051.6161508114074</v>
      </c>
      <c r="I55" s="13"/>
    </row>
    <row r="56" spans="1:9" x14ac:dyDescent="0.25">
      <c r="A56" s="39">
        <f>(Summary!$F$26)*SQRT(2)*SIN(PI()/500*B56)</f>
        <v>46.321479490150537</v>
      </c>
      <c r="B56" s="39">
        <f t="shared" si="5"/>
        <v>44</v>
      </c>
      <c r="C56" s="39">
        <f t="shared" si="2"/>
        <v>0</v>
      </c>
      <c r="D56" s="39">
        <f t="shared" si="0"/>
        <v>0</v>
      </c>
      <c r="E56" s="39">
        <f t="shared" si="3"/>
        <v>0</v>
      </c>
      <c r="F56" s="39">
        <f t="shared" si="4"/>
        <v>0</v>
      </c>
      <c r="G56" s="39">
        <f t="shared" si="1"/>
        <v>2145.6794621564368</v>
      </c>
      <c r="I56" s="13"/>
    </row>
    <row r="57" spans="1:9" x14ac:dyDescent="0.25">
      <c r="A57" s="39">
        <f>(Summary!$F$26)*SQRT(2)*SIN(PI()/500*B57)</f>
        <v>47.346360713057805</v>
      </c>
      <c r="B57" s="39">
        <f t="shared" si="5"/>
        <v>45</v>
      </c>
      <c r="C57" s="39">
        <f t="shared" si="2"/>
        <v>0</v>
      </c>
      <c r="D57" s="39">
        <f t="shared" si="0"/>
        <v>0</v>
      </c>
      <c r="E57" s="39">
        <f t="shared" si="3"/>
        <v>0</v>
      </c>
      <c r="F57" s="39">
        <f t="shared" si="4"/>
        <v>0</v>
      </c>
      <c r="G57" s="39">
        <f t="shared" si="1"/>
        <v>2241.6778727709834</v>
      </c>
      <c r="I57" s="13"/>
    </row>
    <row r="58" spans="1:9" x14ac:dyDescent="0.25">
      <c r="A58" s="39">
        <f>(Summary!$F$26)*SQRT(2)*SIN(PI()/500*B58)</f>
        <v>48.369372782714052</v>
      </c>
      <c r="B58" s="39">
        <f t="shared" si="5"/>
        <v>46</v>
      </c>
      <c r="C58" s="39">
        <f t="shared" si="2"/>
        <v>0</v>
      </c>
      <c r="D58" s="39">
        <f t="shared" si="0"/>
        <v>0</v>
      </c>
      <c r="E58" s="39">
        <f t="shared" si="3"/>
        <v>0</v>
      </c>
      <c r="F58" s="39">
        <f t="shared" si="4"/>
        <v>0</v>
      </c>
      <c r="G58" s="39">
        <f t="shared" si="1"/>
        <v>2339.5962233931591</v>
      </c>
      <c r="I58" s="13"/>
    </row>
    <row r="59" spans="1:9" x14ac:dyDescent="0.25">
      <c r="A59" s="39">
        <f>(Summary!$F$26)*SQRT(2)*SIN(PI()/500*B59)</f>
        <v>49.390475312354482</v>
      </c>
      <c r="B59" s="39">
        <f t="shared" si="5"/>
        <v>47</v>
      </c>
      <c r="C59" s="39">
        <f t="shared" si="2"/>
        <v>0</v>
      </c>
      <c r="D59" s="39">
        <f t="shared" si="0"/>
        <v>0</v>
      </c>
      <c r="E59" s="39">
        <f t="shared" si="3"/>
        <v>0</v>
      </c>
      <c r="F59" s="39">
        <f t="shared" si="4"/>
        <v>0</v>
      </c>
      <c r="G59" s="39">
        <f t="shared" si="1"/>
        <v>2439.4190515802975</v>
      </c>
      <c r="I59" s="13"/>
    </row>
    <row r="60" spans="1:9" x14ac:dyDescent="0.25">
      <c r="A60" s="39">
        <f>(Summary!$F$26)*SQRT(2)*SIN(PI()/500*B60)</f>
        <v>50.409627990599624</v>
      </c>
      <c r="B60" s="39">
        <f t="shared" si="5"/>
        <v>48</v>
      </c>
      <c r="C60" s="39">
        <f t="shared" si="2"/>
        <v>0</v>
      </c>
      <c r="D60" s="39">
        <f t="shared" si="0"/>
        <v>0</v>
      </c>
      <c r="E60" s="39">
        <f t="shared" si="3"/>
        <v>0</v>
      </c>
      <c r="F60" s="39">
        <f t="shared" si="4"/>
        <v>0</v>
      </c>
      <c r="G60" s="39">
        <f t="shared" si="1"/>
        <v>2541.1305941506453</v>
      </c>
      <c r="I60" s="13"/>
    </row>
    <row r="61" spans="1:9" x14ac:dyDescent="0.25">
      <c r="A61" s="39">
        <f>(Summary!$F$26)*SQRT(2)*SIN(PI()/500*B61)</f>
        <v>51.426790583046795</v>
      </c>
      <c r="B61" s="39">
        <f t="shared" si="5"/>
        <v>49</v>
      </c>
      <c r="C61" s="39">
        <f t="shared" si="2"/>
        <v>0</v>
      </c>
      <c r="D61" s="39">
        <f t="shared" si="0"/>
        <v>0</v>
      </c>
      <c r="E61" s="39">
        <f t="shared" si="3"/>
        <v>0</v>
      </c>
      <c r="F61" s="39">
        <f t="shared" si="4"/>
        <v>0</v>
      </c>
      <c r="G61" s="39">
        <f t="shared" si="1"/>
        <v>2644.7147896725505</v>
      </c>
      <c r="I61" s="13"/>
    </row>
    <row r="62" spans="1:9" x14ac:dyDescent="0.25">
      <c r="A62" s="39">
        <f>(Summary!$F$26)*SQRT(2)*SIN(PI()/500*B62)</f>
        <v>52.441922933858528</v>
      </c>
      <c r="B62" s="39">
        <f t="shared" si="5"/>
        <v>50</v>
      </c>
      <c r="C62" s="39">
        <f t="shared" si="2"/>
        <v>0</v>
      </c>
      <c r="D62" s="39">
        <f t="shared" si="0"/>
        <v>0</v>
      </c>
      <c r="E62" s="39">
        <f t="shared" si="3"/>
        <v>0</v>
      </c>
      <c r="F62" s="39">
        <f t="shared" si="4"/>
        <v>0</v>
      </c>
      <c r="G62" s="39">
        <f t="shared" si="1"/>
        <v>2750.155281000757</v>
      </c>
      <c r="I62" s="13"/>
    </row>
    <row r="63" spans="1:9" x14ac:dyDescent="0.25">
      <c r="A63" s="39">
        <f>(Summary!$F$26)*SQRT(2)*SIN(PI()/500*B63)</f>
        <v>53.454984967347784</v>
      </c>
      <c r="B63" s="39">
        <f t="shared" si="5"/>
        <v>51</v>
      </c>
      <c r="C63" s="39">
        <f t="shared" si="2"/>
        <v>0</v>
      </c>
      <c r="D63" s="39">
        <f t="shared" si="0"/>
        <v>0</v>
      </c>
      <c r="E63" s="39">
        <f t="shared" si="3"/>
        <v>0</v>
      </c>
      <c r="F63" s="39">
        <f t="shared" si="4"/>
        <v>0</v>
      </c>
      <c r="G63" s="39">
        <f t="shared" si="1"/>
        <v>2857.4354178593776</v>
      </c>
      <c r="I63" s="13"/>
    </row>
    <row r="64" spans="1:9" x14ac:dyDescent="0.25">
      <c r="A64" s="39">
        <f>(Summary!$F$26)*SQRT(2)*SIN(PI()/500*B64)</f>
        <v>54.465936689560124</v>
      </c>
      <c r="B64" s="39">
        <f t="shared" si="5"/>
        <v>52</v>
      </c>
      <c r="C64" s="39">
        <f t="shared" si="2"/>
        <v>0</v>
      </c>
      <c r="D64" s="39">
        <f t="shared" si="0"/>
        <v>0</v>
      </c>
      <c r="E64" s="39">
        <f t="shared" si="3"/>
        <v>0</v>
      </c>
      <c r="F64" s="39">
        <f t="shared" si="4"/>
        <v>0</v>
      </c>
      <c r="G64" s="39">
        <f t="shared" si="1"/>
        <v>2966.5382594711718</v>
      </c>
      <c r="I64" s="13"/>
    </row>
    <row r="65" spans="1:9" x14ac:dyDescent="0.25">
      <c r="A65" s="39">
        <f>(Summary!$F$26)*SQRT(2)*SIN(PI()/500*B65)</f>
        <v>55.474738189852573</v>
      </c>
      <c r="B65" s="39">
        <f t="shared" si="5"/>
        <v>53</v>
      </c>
      <c r="C65" s="39">
        <f t="shared" si="2"/>
        <v>0</v>
      </c>
      <c r="D65" s="39">
        <f t="shared" si="0"/>
        <v>0</v>
      </c>
      <c r="E65" s="39">
        <f t="shared" si="3"/>
        <v>0</v>
      </c>
      <c r="F65" s="39">
        <f t="shared" si="4"/>
        <v>0</v>
      </c>
      <c r="G65" s="39">
        <f t="shared" si="1"/>
        <v>3077.4465772326876</v>
      </c>
      <c r="I65" s="13"/>
    </row>
    <row r="66" spans="1:9" x14ac:dyDescent="0.25">
      <c r="A66" s="39">
        <f>(Summary!$F$26)*SQRT(2)*SIN(PI()/500*B66)</f>
        <v>56.481349642469269</v>
      </c>
      <c r="B66" s="39">
        <f t="shared" si="5"/>
        <v>54</v>
      </c>
      <c r="C66" s="39">
        <f t="shared" si="2"/>
        <v>0</v>
      </c>
      <c r="D66" s="39">
        <f t="shared" si="0"/>
        <v>0</v>
      </c>
      <c r="E66" s="39">
        <f t="shared" si="3"/>
        <v>0</v>
      </c>
      <c r="F66" s="39">
        <f t="shared" si="4"/>
        <v>0</v>
      </c>
      <c r="G66" s="39">
        <f t="shared" si="1"/>
        <v>3190.1428574348633</v>
      </c>
      <c r="I66" s="13"/>
    </row>
    <row r="67" spans="1:9" x14ac:dyDescent="0.25">
      <c r="A67" s="39">
        <f>(Summary!$F$26)*SQRT(2)*SIN(PI()/500*B67)</f>
        <v>57.485731308113635</v>
      </c>
      <c r="B67" s="39">
        <f t="shared" si="5"/>
        <v>55</v>
      </c>
      <c r="C67" s="39">
        <f t="shared" si="2"/>
        <v>0</v>
      </c>
      <c r="D67" s="39">
        <f t="shared" si="0"/>
        <v>0</v>
      </c>
      <c r="E67" s="39">
        <f t="shared" si="3"/>
        <v>0</v>
      </c>
      <c r="F67" s="39">
        <f t="shared" si="4"/>
        <v>0</v>
      </c>
      <c r="G67" s="39">
        <f t="shared" si="1"/>
        <v>3304.6093040286364</v>
      </c>
      <c r="I67" s="13"/>
    </row>
    <row r="68" spans="1:9" x14ac:dyDescent="0.25">
      <c r="A68" s="39">
        <f>(Summary!$F$26)*SQRT(2)*SIN(PI()/500*B68)</f>
        <v>58.487843535517285</v>
      </c>
      <c r="B68" s="39">
        <f t="shared" si="5"/>
        <v>56</v>
      </c>
      <c r="C68" s="39">
        <f t="shared" si="2"/>
        <v>0</v>
      </c>
      <c r="D68" s="39">
        <f t="shared" si="0"/>
        <v>0</v>
      </c>
      <c r="E68" s="39">
        <f t="shared" si="3"/>
        <v>0</v>
      </c>
      <c r="F68" s="39">
        <f t="shared" si="4"/>
        <v>0</v>
      </c>
      <c r="G68" s="39">
        <f t="shared" si="1"/>
        <v>3420.8278414351512</v>
      </c>
    </row>
    <row r="69" spans="1:9" x14ac:dyDescent="0.25">
      <c r="A69" s="39">
        <f>(Summary!$F$26)*SQRT(2)*SIN(PI()/500*B69)</f>
        <v>59.487646763005387</v>
      </c>
      <c r="B69" s="39">
        <f t="shared" si="5"/>
        <v>57</v>
      </c>
      <c r="C69" s="39">
        <f t="shared" si="2"/>
        <v>0</v>
      </c>
      <c r="D69" s="39">
        <f t="shared" si="0"/>
        <v>0</v>
      </c>
      <c r="E69" s="39">
        <f t="shared" si="3"/>
        <v>0</v>
      </c>
      <c r="F69" s="39">
        <f t="shared" si="4"/>
        <v>0</v>
      </c>
      <c r="G69" s="39">
        <f t="shared" si="1"/>
        <v>3538.7801174001052</v>
      </c>
      <c r="I69" s="13"/>
    </row>
    <row r="70" spans="1:9" x14ac:dyDescent="0.25">
      <c r="A70" s="39">
        <f>(Summary!$F$26)*SQRT(2)*SIN(PI()/500*B70)</f>
        <v>60.485101520058464</v>
      </c>
      <c r="B70" s="39">
        <f t="shared" si="5"/>
        <v>58</v>
      </c>
      <c r="C70" s="39">
        <f t="shared" si="2"/>
        <v>0</v>
      </c>
      <c r="D70" s="39">
        <f t="shared" si="0"/>
        <v>0</v>
      </c>
      <c r="E70" s="39">
        <f t="shared" si="3"/>
        <v>0</v>
      </c>
      <c r="F70" s="39">
        <f t="shared" si="4"/>
        <v>0</v>
      </c>
      <c r="G70" s="39">
        <f t="shared" si="1"/>
        <v>3658.4475058917787</v>
      </c>
      <c r="I70" s="13"/>
    </row>
    <row r="71" spans="1:9" x14ac:dyDescent="0.25">
      <c r="A71" s="39">
        <f>(Summary!$F$26)*SQRT(2)*SIN(PI()/500*B71)</f>
        <v>61.480168428870591</v>
      </c>
      <c r="B71" s="39">
        <f t="shared" si="5"/>
        <v>59</v>
      </c>
      <c r="C71" s="39">
        <f t="shared" si="2"/>
        <v>0</v>
      </c>
      <c r="D71" s="39">
        <f t="shared" si="0"/>
        <v>0</v>
      </c>
      <c r="E71" s="39">
        <f t="shared" si="3"/>
        <v>0</v>
      </c>
      <c r="F71" s="39">
        <f t="shared" si="4"/>
        <v>0</v>
      </c>
      <c r="G71" s="39">
        <f t="shared" si="1"/>
        <v>3779.8111100422961</v>
      </c>
      <c r="I71" s="13"/>
    </row>
    <row r="72" spans="1:9" x14ac:dyDescent="0.25">
      <c r="A72" s="39">
        <f>(Summary!$F$26)*SQRT(2)*SIN(PI()/500*B72)</f>
        <v>62.472808205904066</v>
      </c>
      <c r="B72" s="39">
        <f t="shared" si="5"/>
        <v>60</v>
      </c>
      <c r="C72" s="39">
        <f t="shared" si="2"/>
        <v>0</v>
      </c>
      <c r="D72" s="39">
        <f t="shared" si="0"/>
        <v>0</v>
      </c>
      <c r="E72" s="39">
        <f t="shared" si="3"/>
        <v>0</v>
      </c>
      <c r="F72" s="39">
        <f t="shared" si="4"/>
        <v>0</v>
      </c>
      <c r="G72" s="39">
        <f t="shared" si="1"/>
        <v>3902.8517651316743</v>
      </c>
      <c r="I72" s="13"/>
    </row>
    <row r="73" spans="1:9" x14ac:dyDescent="0.25">
      <c r="A73" s="39">
        <f>(Summary!$F$26)*SQRT(2)*SIN(PI()/500*B73)</f>
        <v>63.462981663440154</v>
      </c>
      <c r="B73" s="39">
        <f t="shared" si="5"/>
        <v>61</v>
      </c>
      <c r="C73" s="39">
        <f t="shared" si="2"/>
        <v>0</v>
      </c>
      <c r="D73" s="39">
        <f t="shared" si="0"/>
        <v>0</v>
      </c>
      <c r="E73" s="39">
        <f t="shared" si="3"/>
        <v>0</v>
      </c>
      <c r="F73" s="39">
        <f t="shared" si="4"/>
        <v>0</v>
      </c>
      <c r="G73" s="39">
        <f t="shared" si="1"/>
        <v>4027.5500416141413</v>
      </c>
      <c r="I73" s="13"/>
    </row>
    <row r="74" spans="1:9" x14ac:dyDescent="0.25">
      <c r="A74" s="39">
        <f>(Summary!$F$26)*SQRT(2)*SIN(PI()/500*B74)</f>
        <v>64.450649711126204</v>
      </c>
      <c r="B74" s="39">
        <f t="shared" si="5"/>
        <v>62</v>
      </c>
      <c r="C74" s="39">
        <f t="shared" si="2"/>
        <v>0</v>
      </c>
      <c r="D74" s="39">
        <f t="shared" si="0"/>
        <v>0</v>
      </c>
      <c r="E74" s="39">
        <f t="shared" si="3"/>
        <v>0</v>
      </c>
      <c r="F74" s="39">
        <f t="shared" si="4"/>
        <v>0</v>
      </c>
      <c r="G74" s="39">
        <f t="shared" si="1"/>
        <v>4153.8862481862925</v>
      </c>
      <c r="I74" s="13"/>
    </row>
    <row r="75" spans="1:9" x14ac:dyDescent="0.25">
      <c r="A75" s="39">
        <f>(Summary!$F$26)*SQRT(2)*SIN(PI()/500*B75)</f>
        <v>65.43577335751884</v>
      </c>
      <c r="B75" s="39">
        <f t="shared" si="5"/>
        <v>63</v>
      </c>
      <c r="C75" s="39">
        <f t="shared" si="2"/>
        <v>0</v>
      </c>
      <c r="D75" s="39">
        <f t="shared" si="0"/>
        <v>0</v>
      </c>
      <c r="E75" s="39">
        <f t="shared" si="3"/>
        <v>0</v>
      </c>
      <c r="F75" s="39">
        <f t="shared" si="4"/>
        <v>0</v>
      </c>
      <c r="G75" s="39">
        <f t="shared" si="1"/>
        <v>4281.8404348965723</v>
      </c>
      <c r="I75" s="13"/>
    </row>
    <row r="76" spans="1:9" x14ac:dyDescent="0.25">
      <c r="A76" s="39">
        <f>(Summary!$F$26)*SQRT(2)*SIN(PI()/500*B76)</f>
        <v>66.418313711623313</v>
      </c>
      <c r="B76" s="39">
        <f t="shared" si="5"/>
        <v>64</v>
      </c>
      <c r="C76" s="39">
        <f t="shared" si="2"/>
        <v>0</v>
      </c>
      <c r="D76" s="39">
        <f t="shared" ref="D76:D139" si="6">IF(C76=0,0,$D$8)</f>
        <v>0</v>
      </c>
      <c r="E76" s="39">
        <f t="shared" si="3"/>
        <v>0</v>
      </c>
      <c r="F76" s="39">
        <f t="shared" si="4"/>
        <v>0</v>
      </c>
      <c r="G76" s="39">
        <f t="shared" ref="G76:G139" si="7">(A76-C76)^2</f>
        <v>4411.3923962956096</v>
      </c>
      <c r="I76" s="13"/>
    </row>
    <row r="77" spans="1:9" x14ac:dyDescent="0.25">
      <c r="A77" s="39">
        <f>(Summary!$F$26)*SQRT(2)*SIN(PI()/500*B77)</f>
        <v>67.398231984428818</v>
      </c>
      <c r="B77" s="39">
        <f t="shared" si="5"/>
        <v>65</v>
      </c>
      <c r="C77" s="39">
        <f t="shared" ref="C77:C140" si="8">IF(A77&gt;$D$6,$D$6,0)</f>
        <v>0</v>
      </c>
      <c r="D77" s="39">
        <f t="shared" si="6"/>
        <v>0</v>
      </c>
      <c r="E77" s="39">
        <f t="shared" ref="E77:E140" si="9">C77*D77</f>
        <v>0</v>
      </c>
      <c r="F77" s="39">
        <f t="shared" ref="F77:F140" si="10">D77*A77</f>
        <v>0</v>
      </c>
      <c r="G77" s="39">
        <f t="shared" si="7"/>
        <v>4542.5216746268834</v>
      </c>
      <c r="I77" s="13"/>
    </row>
    <row r="78" spans="1:9" x14ac:dyDescent="0.25">
      <c r="A78" s="39">
        <f>(Summary!$F$26)*SQRT(2)*SIN(PI()/500*B78)</f>
        <v>68.375489490439833</v>
      </c>
      <c r="B78" s="39">
        <f t="shared" si="5"/>
        <v>66</v>
      </c>
      <c r="C78" s="39">
        <f t="shared" si="8"/>
        <v>0</v>
      </c>
      <c r="D78" s="39">
        <f t="shared" si="6"/>
        <v>0</v>
      </c>
      <c r="E78" s="39">
        <f t="shared" si="9"/>
        <v>0</v>
      </c>
      <c r="F78" s="39">
        <f t="shared" si="10"/>
        <v>0</v>
      </c>
      <c r="G78" s="39">
        <f t="shared" si="7"/>
        <v>4675.2075630572481</v>
      </c>
      <c r="I78" s="13"/>
    </row>
    <row r="79" spans="1:9" x14ac:dyDescent="0.25">
      <c r="A79" s="39">
        <f>(Summary!$F$26)*SQRT(2)*SIN(PI()/500*B79)</f>
        <v>69.350047649203361</v>
      </c>
      <c r="B79" s="39">
        <f t="shared" ref="B79:B142" si="11">B78+1</f>
        <v>67</v>
      </c>
      <c r="C79" s="39">
        <f t="shared" si="8"/>
        <v>0</v>
      </c>
      <c r="D79" s="39">
        <f t="shared" si="6"/>
        <v>0</v>
      </c>
      <c r="E79" s="39">
        <f t="shared" si="9"/>
        <v>0</v>
      </c>
      <c r="F79" s="39">
        <f t="shared" si="10"/>
        <v>0</v>
      </c>
      <c r="G79" s="39">
        <f t="shared" si="7"/>
        <v>4809.429108946777</v>
      </c>
      <c r="I79" s="13"/>
    </row>
    <row r="80" spans="1:9" x14ac:dyDescent="0.25">
      <c r="A80" s="39">
        <f>(Summary!$F$26)*SQRT(2)*SIN(PI()/500*B80)</f>
        <v>70.321867986832004</v>
      </c>
      <c r="B80" s="39">
        <f t="shared" si="11"/>
        <v>68</v>
      </c>
      <c r="C80" s="39">
        <f t="shared" si="8"/>
        <v>0</v>
      </c>
      <c r="D80" s="39">
        <f t="shared" si="6"/>
        <v>0</v>
      </c>
      <c r="E80" s="39">
        <f t="shared" si="9"/>
        <v>0</v>
      </c>
      <c r="F80" s="39">
        <f t="shared" si="10"/>
        <v>0</v>
      </c>
      <c r="G80" s="39">
        <f t="shared" si="7"/>
        <v>4945.1651171574276</v>
      </c>
      <c r="I80" s="13"/>
    </row>
    <row r="81" spans="1:9" x14ac:dyDescent="0.25">
      <c r="A81" s="39">
        <f>(Summary!$F$26)*SQRT(2)*SIN(PI()/500*B81)</f>
        <v>71.290912137522852</v>
      </c>
      <c r="B81" s="39">
        <f t="shared" si="11"/>
        <v>69</v>
      </c>
      <c r="C81" s="39">
        <f t="shared" si="8"/>
        <v>0</v>
      </c>
      <c r="D81" s="39">
        <f t="shared" si="6"/>
        <v>0</v>
      </c>
      <c r="E81" s="39">
        <f t="shared" si="9"/>
        <v>0</v>
      </c>
      <c r="F81" s="39">
        <f t="shared" si="10"/>
        <v>0</v>
      </c>
      <c r="G81" s="39">
        <f t="shared" si="7"/>
        <v>5082.3941534000032</v>
      </c>
      <c r="I81" s="13"/>
    </row>
    <row r="82" spans="1:9" x14ac:dyDescent="0.25">
      <c r="A82" s="39">
        <f>(Summary!$F$26)*SQRT(2)*SIN(PI()/500*B82)</f>
        <v>72.257141845072098</v>
      </c>
      <c r="B82" s="39">
        <f t="shared" si="11"/>
        <v>70</v>
      </c>
      <c r="C82" s="39">
        <f t="shared" si="8"/>
        <v>0</v>
      </c>
      <c r="D82" s="39">
        <f t="shared" si="6"/>
        <v>0</v>
      </c>
      <c r="E82" s="39">
        <f t="shared" si="9"/>
        <v>0</v>
      </c>
      <c r="F82" s="39">
        <f t="shared" si="10"/>
        <v>0</v>
      </c>
      <c r="G82" s="39">
        <f t="shared" si="7"/>
        <v>5221.094547618869</v>
      </c>
      <c r="I82" s="13"/>
    </row>
    <row r="83" spans="1:9" x14ac:dyDescent="0.25">
      <c r="A83" s="39">
        <f>(Summary!$F$26)*SQRT(2)*SIN(PI()/500*B83)</f>
        <v>73.220518964385334</v>
      </c>
      <c r="B83" s="39">
        <f t="shared" si="11"/>
        <v>71</v>
      </c>
      <c r="C83" s="39">
        <f t="shared" si="8"/>
        <v>0</v>
      </c>
      <c r="D83" s="39">
        <f t="shared" si="6"/>
        <v>0</v>
      </c>
      <c r="E83" s="39">
        <f t="shared" si="9"/>
        <v>0</v>
      </c>
      <c r="F83" s="39">
        <f t="shared" si="10"/>
        <v>0</v>
      </c>
      <c r="G83" s="39">
        <f t="shared" si="7"/>
        <v>5361.2443974139123</v>
      </c>
      <c r="I83" s="13"/>
    </row>
    <row r="84" spans="1:9" x14ac:dyDescent="0.25">
      <c r="A84" s="39">
        <f>(Summary!$F$26)*SQRT(2)*SIN(PI()/500*B84)</f>
        <v>74.181005462983478</v>
      </c>
      <c r="B84" s="39">
        <f t="shared" si="11"/>
        <v>72</v>
      </c>
      <c r="C84" s="39">
        <f t="shared" si="8"/>
        <v>0</v>
      </c>
      <c r="D84" s="39">
        <f t="shared" si="6"/>
        <v>0</v>
      </c>
      <c r="E84" s="39">
        <f t="shared" si="9"/>
        <v>0</v>
      </c>
      <c r="F84" s="39">
        <f t="shared" si="10"/>
        <v>0</v>
      </c>
      <c r="G84" s="39">
        <f t="shared" si="7"/>
        <v>5502.8215714991848</v>
      </c>
      <c r="I84" s="13"/>
    </row>
    <row r="85" spans="1:9" x14ac:dyDescent="0.25">
      <c r="A85" s="39">
        <f>(Summary!$F$26)*SQRT(2)*SIN(PI()/500*B85)</f>
        <v>75.138563422504177</v>
      </c>
      <c r="B85" s="39">
        <f t="shared" si="11"/>
        <v>73</v>
      </c>
      <c r="C85" s="39">
        <f t="shared" si="8"/>
        <v>0</v>
      </c>
      <c r="D85" s="39">
        <f t="shared" si="6"/>
        <v>0</v>
      </c>
      <c r="E85" s="39">
        <f t="shared" si="9"/>
        <v>0</v>
      </c>
      <c r="F85" s="39">
        <f t="shared" si="10"/>
        <v>0</v>
      </c>
      <c r="G85" s="39">
        <f t="shared" si="7"/>
        <v>5645.8037131976826</v>
      </c>
      <c r="I85" s="13"/>
    </row>
    <row r="86" spans="1:9" x14ac:dyDescent="0.25">
      <c r="A86" s="39">
        <f>(Summary!$F$26)*SQRT(2)*SIN(PI()/500*B86)</f>
        <v>76.093155040198766</v>
      </c>
      <c r="B86" s="39">
        <f t="shared" si="11"/>
        <v>74</v>
      </c>
      <c r="C86" s="39">
        <f t="shared" si="8"/>
        <v>0</v>
      </c>
      <c r="D86" s="39">
        <f t="shared" si="6"/>
        <v>0</v>
      </c>
      <c r="E86" s="39">
        <f t="shared" si="9"/>
        <v>0</v>
      </c>
      <c r="F86" s="39">
        <f t="shared" si="10"/>
        <v>0</v>
      </c>
      <c r="G86" s="39">
        <f t="shared" si="7"/>
        <v>5790.168243971727</v>
      </c>
      <c r="I86" s="13"/>
    </row>
    <row r="87" spans="1:9" x14ac:dyDescent="0.25">
      <c r="A87" s="39">
        <f>(Summary!$F$26)*SQRT(2)*SIN(PI()/500*B87)</f>
        <v>77.044742630424736</v>
      </c>
      <c r="B87" s="39">
        <f t="shared" si="11"/>
        <v>75</v>
      </c>
      <c r="C87" s="39">
        <f t="shared" si="8"/>
        <v>0</v>
      </c>
      <c r="D87" s="39">
        <f t="shared" si="6"/>
        <v>0</v>
      </c>
      <c r="E87" s="39">
        <f t="shared" si="9"/>
        <v>0</v>
      </c>
      <c r="F87" s="39">
        <f t="shared" si="10"/>
        <v>0</v>
      </c>
      <c r="G87" s="39">
        <f t="shared" si="7"/>
        <v>5935.892366988387</v>
      </c>
      <c r="I87" s="13"/>
    </row>
    <row r="88" spans="1:9" x14ac:dyDescent="0.25">
      <c r="A88" s="39">
        <f>(Summary!$F$26)*SQRT(2)*SIN(PI()/500*B88)</f>
        <v>77.993288626133392</v>
      </c>
      <c r="B88" s="39">
        <f t="shared" si="11"/>
        <v>76</v>
      </c>
      <c r="C88" s="39">
        <f t="shared" si="8"/>
        <v>0</v>
      </c>
      <c r="D88" s="39">
        <f t="shared" si="6"/>
        <v>0</v>
      </c>
      <c r="E88" s="39">
        <f t="shared" si="9"/>
        <v>0</v>
      </c>
      <c r="F88" s="39">
        <f t="shared" si="10"/>
        <v>0</v>
      </c>
      <c r="G88" s="39">
        <f t="shared" si="7"/>
        <v>6082.953070719348</v>
      </c>
      <c r="I88" s="13"/>
    </row>
    <row r="89" spans="1:9" x14ac:dyDescent="0.25">
      <c r="A89" s="39">
        <f>(Summary!$F$26)*SQRT(2)*SIN(PI()/500*B89)</f>
        <v>78.938755580352975</v>
      </c>
      <c r="B89" s="39">
        <f t="shared" si="11"/>
        <v>77</v>
      </c>
      <c r="C89" s="39">
        <f t="shared" si="8"/>
        <v>0</v>
      </c>
      <c r="D89" s="39">
        <f t="shared" si="6"/>
        <v>0</v>
      </c>
      <c r="E89" s="39">
        <f t="shared" si="9"/>
        <v>0</v>
      </c>
      <c r="F89" s="39">
        <f t="shared" si="10"/>
        <v>0</v>
      </c>
      <c r="G89" s="39">
        <f t="shared" si="7"/>
        <v>6231.3271325747082</v>
      </c>
      <c r="I89" s="13"/>
    </row>
    <row r="90" spans="1:9" x14ac:dyDescent="0.25">
      <c r="A90" s="39">
        <f>(Summary!$F$26)*SQRT(2)*SIN(PI()/500*B90)</f>
        <v>79.881106167667042</v>
      </c>
      <c r="B90" s="39">
        <f t="shared" si="11"/>
        <v>78</v>
      </c>
      <c r="C90" s="39">
        <f t="shared" si="8"/>
        <v>0</v>
      </c>
      <c r="D90" s="39">
        <f t="shared" si="6"/>
        <v>0</v>
      </c>
      <c r="E90" s="39">
        <f t="shared" si="9"/>
        <v>0</v>
      </c>
      <c r="F90" s="39">
        <f t="shared" si="10"/>
        <v>0</v>
      </c>
      <c r="G90" s="39">
        <f t="shared" si="7"/>
        <v>6380.9911225700935</v>
      </c>
      <c r="I90" s="13"/>
    </row>
    <row r="91" spans="1:9" x14ac:dyDescent="0.25">
      <c r="A91" s="39">
        <f>(Summary!$F$26)*SQRT(2)*SIN(PI()/500*B91)</f>
        <v>80.820303185687976</v>
      </c>
      <c r="B91" s="39">
        <f t="shared" si="11"/>
        <v>79</v>
      </c>
      <c r="C91" s="39">
        <f t="shared" si="8"/>
        <v>0</v>
      </c>
      <c r="D91" s="39">
        <f t="shared" si="6"/>
        <v>0</v>
      </c>
      <c r="E91" s="39">
        <f t="shared" si="9"/>
        <v>0</v>
      </c>
      <c r="F91" s="39">
        <f t="shared" si="10"/>
        <v>0</v>
      </c>
      <c r="G91" s="39">
        <f t="shared" si="7"/>
        <v>6531.9214070265261</v>
      </c>
      <c r="I91" s="13"/>
    </row>
    <row r="92" spans="1:9" x14ac:dyDescent="0.25">
      <c r="A92" s="39">
        <f>(Summary!$F$26)*SQRT(2)*SIN(PI()/500*B92)</f>
        <v>81.756309556525665</v>
      </c>
      <c r="B92" s="39">
        <f t="shared" si="11"/>
        <v>80</v>
      </c>
      <c r="C92" s="39">
        <f t="shared" si="8"/>
        <v>0</v>
      </c>
      <c r="D92" s="39">
        <f t="shared" si="6"/>
        <v>0</v>
      </c>
      <c r="E92" s="39">
        <f t="shared" si="9"/>
        <v>0</v>
      </c>
      <c r="F92" s="39">
        <f t="shared" si="10"/>
        <v>0</v>
      </c>
      <c r="G92" s="39">
        <f t="shared" si="7"/>
        <v>6684.0941523024494</v>
      </c>
      <c r="I92" s="13"/>
    </row>
    <row r="93" spans="1:9" x14ac:dyDescent="0.25">
      <c r="A93" s="39">
        <f>(Summary!$F$26)*SQRT(2)*SIN(PI()/500*B93)</f>
        <v>82.689088328251273</v>
      </c>
      <c r="B93" s="39">
        <f t="shared" si="11"/>
        <v>81</v>
      </c>
      <c r="C93" s="39">
        <f t="shared" si="8"/>
        <v>0</v>
      </c>
      <c r="D93" s="39">
        <f t="shared" si="6"/>
        <v>0</v>
      </c>
      <c r="E93" s="39">
        <f t="shared" si="9"/>
        <v>0</v>
      </c>
      <c r="F93" s="39">
        <f t="shared" si="10"/>
        <v>0</v>
      </c>
      <c r="G93" s="39">
        <f t="shared" si="7"/>
        <v>6837.4853285573408</v>
      </c>
      <c r="I93" s="13"/>
    </row>
    <row r="94" spans="1:9" x14ac:dyDescent="0.25">
      <c r="A94" s="39">
        <f>(Summary!$F$26)*SQRT(2)*SIN(PI()/500*B94)</f>
        <v>83.618602676356105</v>
      </c>
      <c r="B94" s="39">
        <f t="shared" si="11"/>
        <v>82</v>
      </c>
      <c r="C94" s="39">
        <f t="shared" si="8"/>
        <v>0</v>
      </c>
      <c r="D94" s="39">
        <f t="shared" si="6"/>
        <v>0</v>
      </c>
      <c r="E94" s="39">
        <f t="shared" si="9"/>
        <v>0</v>
      </c>
      <c r="F94" s="39">
        <f t="shared" si="10"/>
        <v>0</v>
      </c>
      <c r="G94" s="39">
        <f t="shared" si="7"/>
        <v>6992.0707135463081</v>
      </c>
      <c r="I94" s="13"/>
    </row>
    <row r="95" spans="1:9" x14ac:dyDescent="0.25">
      <c r="A95" s="39">
        <f>(Summary!$F$26)*SQRT(2)*SIN(PI()/500*B95)</f>
        <v>84.544815905205226</v>
      </c>
      <c r="B95" s="39">
        <f t="shared" si="11"/>
        <v>83</v>
      </c>
      <c r="C95" s="39">
        <f t="shared" si="8"/>
        <v>0</v>
      </c>
      <c r="D95" s="39">
        <f t="shared" si="6"/>
        <v>0</v>
      </c>
      <c r="E95" s="39">
        <f t="shared" si="9"/>
        <v>0</v>
      </c>
      <c r="F95" s="39">
        <f t="shared" si="10"/>
        <v>0</v>
      </c>
      <c r="G95" s="39">
        <f t="shared" si="7"/>
        <v>7147.8258964450424</v>
      </c>
      <c r="I95" s="13"/>
    </row>
    <row r="96" spans="1:9" x14ac:dyDescent="0.25">
      <c r="A96" s="39">
        <f>(Summary!$F$26)*SQRT(2)*SIN(PI()/500*B96)</f>
        <v>85.467691449486338</v>
      </c>
      <c r="B96" s="39">
        <f t="shared" si="11"/>
        <v>84</v>
      </c>
      <c r="C96" s="39">
        <f t="shared" si="8"/>
        <v>0</v>
      </c>
      <c r="D96" s="39">
        <f t="shared" si="6"/>
        <v>0</v>
      </c>
      <c r="E96" s="39">
        <f t="shared" si="9"/>
        <v>0</v>
      </c>
      <c r="F96" s="39">
        <f t="shared" si="10"/>
        <v>0</v>
      </c>
      <c r="G96" s="39">
        <f t="shared" si="7"/>
        <v>7304.7262817046003</v>
      </c>
      <c r="I96" s="13"/>
    </row>
    <row r="97" spans="1:9" x14ac:dyDescent="0.25">
      <c r="A97" s="39">
        <f>(Summary!$F$26)*SQRT(2)*SIN(PI()/500*B97)</f>
        <v>86.38719287565317</v>
      </c>
      <c r="B97" s="39">
        <f t="shared" si="11"/>
        <v>85</v>
      </c>
      <c r="C97" s="39">
        <f t="shared" si="8"/>
        <v>0</v>
      </c>
      <c r="D97" s="39">
        <f t="shared" si="6"/>
        <v>0</v>
      </c>
      <c r="E97" s="39">
        <f t="shared" si="9"/>
        <v>0</v>
      </c>
      <c r="F97" s="39">
        <f t="shared" si="10"/>
        <v>0</v>
      </c>
      <c r="G97" s="39">
        <f t="shared" si="7"/>
        <v>7462.7470929353021</v>
      </c>
      <c r="I97" s="13"/>
    </row>
    <row r="98" spans="1:9" x14ac:dyDescent="0.25">
      <c r="A98" s="39">
        <f>(Summary!$F$26)*SQRT(2)*SIN(PI()/500*B98)</f>
        <v>87.303283883363804</v>
      </c>
      <c r="B98" s="39">
        <f t="shared" si="11"/>
        <v>86</v>
      </c>
      <c r="C98" s="39">
        <f t="shared" si="8"/>
        <v>0</v>
      </c>
      <c r="D98" s="39">
        <f t="shared" si="6"/>
        <v>0</v>
      </c>
      <c r="E98" s="39">
        <f t="shared" si="9"/>
        <v>0</v>
      </c>
      <c r="F98" s="39">
        <f t="shared" si="10"/>
        <v>0</v>
      </c>
      <c r="G98" s="39">
        <f t="shared" si="7"/>
        <v>7621.8633768192103</v>
      </c>
      <c r="I98" s="13"/>
    </row>
    <row r="99" spans="1:9" x14ac:dyDescent="0.25">
      <c r="A99" s="39">
        <f>(Summary!$F$26)*SQRT(2)*SIN(PI()/500*B99)</f>
        <v>88.215928306913924</v>
      </c>
      <c r="B99" s="39">
        <f t="shared" si="11"/>
        <v>87</v>
      </c>
      <c r="C99" s="39">
        <f t="shared" si="8"/>
        <v>0</v>
      </c>
      <c r="D99" s="39">
        <f t="shared" si="6"/>
        <v>0</v>
      </c>
      <c r="E99" s="39">
        <f t="shared" si="9"/>
        <v>0</v>
      </c>
      <c r="F99" s="39">
        <f t="shared" si="10"/>
        <v>0</v>
      </c>
      <c r="G99" s="39">
        <f t="shared" si="7"/>
        <v>7782.0500070505768</v>
      </c>
      <c r="I99" s="13"/>
    </row>
    <row r="100" spans="1:9" x14ac:dyDescent="0.25">
      <c r="A100" s="39">
        <f>(Summary!$F$26)*SQRT(2)*SIN(PI()/500*B100)</f>
        <v>89.125090116664325</v>
      </c>
      <c r="B100" s="39">
        <f t="shared" si="11"/>
        <v>88</v>
      </c>
      <c r="C100" s="39">
        <f t="shared" si="8"/>
        <v>0</v>
      </c>
      <c r="D100" s="39">
        <f t="shared" si="6"/>
        <v>0</v>
      </c>
      <c r="E100" s="39">
        <f t="shared" si="9"/>
        <v>0</v>
      </c>
      <c r="F100" s="39">
        <f t="shared" si="10"/>
        <v>0</v>
      </c>
      <c r="G100" s="39">
        <f t="shared" si="7"/>
        <v>7943.2816883035366</v>
      </c>
      <c r="I100" s="13"/>
    </row>
    <row r="101" spans="1:9" x14ac:dyDescent="0.25">
      <c r="A101" s="39">
        <f>(Summary!$F$26)*SQRT(2)*SIN(PI()/500*B101)</f>
        <v>90.03073342046352</v>
      </c>
      <c r="B101" s="39">
        <f t="shared" si="11"/>
        <v>89</v>
      </c>
      <c r="C101" s="39">
        <f t="shared" si="8"/>
        <v>0</v>
      </c>
      <c r="D101" s="39">
        <f t="shared" si="6"/>
        <v>0</v>
      </c>
      <c r="E101" s="39">
        <f t="shared" si="9"/>
        <v>0</v>
      </c>
      <c r="F101" s="39">
        <f t="shared" si="10"/>
        <v>0</v>
      </c>
      <c r="G101" s="39">
        <f t="shared" si="7"/>
        <v>8105.5329602265665</v>
      </c>
      <c r="I101" s="13"/>
    </row>
    <row r="102" spans="1:9" x14ac:dyDescent="0.25">
      <c r="A102" s="39">
        <f>(Summary!$F$26)*SQRT(2)*SIN(PI()/500*B102)</f>
        <v>90.932822465064589</v>
      </c>
      <c r="B102" s="39">
        <f t="shared" si="11"/>
        <v>90</v>
      </c>
      <c r="C102" s="39">
        <f t="shared" si="8"/>
        <v>0</v>
      </c>
      <c r="D102" s="39">
        <f t="shared" si="6"/>
        <v>0</v>
      </c>
      <c r="E102" s="39">
        <f t="shared" si="9"/>
        <v>0</v>
      </c>
      <c r="F102" s="39">
        <f t="shared" si="10"/>
        <v>0</v>
      </c>
      <c r="G102" s="39">
        <f t="shared" si="7"/>
        <v>8268.7782014629556</v>
      </c>
      <c r="I102" s="13"/>
    </row>
    <row r="103" spans="1:9" x14ac:dyDescent="0.25">
      <c r="A103" s="39">
        <f>(Summary!$F$26)*SQRT(2)*SIN(PI()/500*B103)</f>
        <v>91.831321637536675</v>
      </c>
      <c r="B103" s="39">
        <f t="shared" si="11"/>
        <v>91</v>
      </c>
      <c r="C103" s="39">
        <f t="shared" si="8"/>
        <v>0</v>
      </c>
      <c r="D103" s="39">
        <f t="shared" si="6"/>
        <v>0</v>
      </c>
      <c r="E103" s="39">
        <f t="shared" si="9"/>
        <v>0</v>
      </c>
      <c r="F103" s="39">
        <f t="shared" si="10"/>
        <v>0</v>
      </c>
      <c r="G103" s="39">
        <f t="shared" si="7"/>
        <v>8432.9916336967108</v>
      </c>
      <c r="I103" s="13"/>
    </row>
    <row r="104" spans="1:9" x14ac:dyDescent="0.25">
      <c r="A104" s="39">
        <f>(Summary!$F$26)*SQRT(2)*SIN(PI()/500*B104)</f>
        <v>92.726195466670902</v>
      </c>
      <c r="B104" s="39">
        <f t="shared" si="11"/>
        <v>92</v>
      </c>
      <c r="C104" s="39">
        <f t="shared" si="8"/>
        <v>0</v>
      </c>
      <c r="D104" s="39">
        <f t="shared" si="6"/>
        <v>0</v>
      </c>
      <c r="E104" s="39">
        <f t="shared" si="9"/>
        <v>0</v>
      </c>
      <c r="F104" s="39">
        <f t="shared" si="10"/>
        <v>0</v>
      </c>
      <c r="G104" s="39">
        <f t="shared" si="7"/>
        <v>8598.1473257232592</v>
      </c>
      <c r="I104" s="13"/>
    </row>
    <row r="105" spans="1:9" x14ac:dyDescent="0.25">
      <c r="A105" s="39">
        <f>(Summary!$F$26)*SQRT(2)*SIN(PI()/500*B105)</f>
        <v>93.617408624380801</v>
      </c>
      <c r="B105" s="39">
        <f t="shared" si="11"/>
        <v>93</v>
      </c>
      <c r="C105" s="39">
        <f t="shared" si="8"/>
        <v>0</v>
      </c>
      <c r="D105" s="39">
        <f t="shared" si="6"/>
        <v>0</v>
      </c>
      <c r="E105" s="39">
        <f t="shared" si="9"/>
        <v>0</v>
      </c>
      <c r="F105" s="39">
        <f t="shared" si="10"/>
        <v>0</v>
      </c>
      <c r="G105" s="39">
        <f t="shared" si="7"/>
        <v>8764.2191975442893</v>
      </c>
      <c r="I105" s="13"/>
    </row>
    <row r="106" spans="1:9" x14ac:dyDescent="0.25">
      <c r="A106" s="39">
        <f>(Summary!$F$26)*SQRT(2)*SIN(PI()/500*B106)</f>
        <v>94.504925927096849</v>
      </c>
      <c r="B106" s="39">
        <f t="shared" si="11"/>
        <v>94</v>
      </c>
      <c r="C106" s="39">
        <f t="shared" si="8"/>
        <v>0</v>
      </c>
      <c r="D106" s="39">
        <f t="shared" si="6"/>
        <v>0</v>
      </c>
      <c r="E106" s="39">
        <f t="shared" si="9"/>
        <v>0</v>
      </c>
      <c r="F106" s="39">
        <f t="shared" si="10"/>
        <v>0</v>
      </c>
      <c r="G106" s="39">
        <f t="shared" si="7"/>
        <v>8931.1810244860626</v>
      </c>
      <c r="I106" s="13"/>
    </row>
    <row r="107" spans="1:9" x14ac:dyDescent="0.25">
      <c r="A107" s="39">
        <f>(Summary!$F$26)*SQRT(2)*SIN(PI()/500*B107)</f>
        <v>95.388712337155681</v>
      </c>
      <c r="B107" s="39">
        <f t="shared" si="11"/>
        <v>95</v>
      </c>
      <c r="C107" s="39">
        <f t="shared" si="8"/>
        <v>0</v>
      </c>
      <c r="D107" s="39">
        <f t="shared" si="6"/>
        <v>0</v>
      </c>
      <c r="E107" s="39">
        <f t="shared" si="9"/>
        <v>0</v>
      </c>
      <c r="F107" s="39">
        <f t="shared" si="10"/>
        <v>0</v>
      </c>
      <c r="G107" s="39">
        <f t="shared" si="7"/>
        <v>9099.0064413406362</v>
      </c>
      <c r="I107" s="13"/>
    </row>
    <row r="108" spans="1:9" x14ac:dyDescent="0.25">
      <c r="A108" s="39">
        <f>(Summary!$F$26)*SQRT(2)*SIN(PI()/500*B108)</f>
        <v>96.268732964183087</v>
      </c>
      <c r="B108" s="39">
        <f t="shared" si="11"/>
        <v>96</v>
      </c>
      <c r="C108" s="39">
        <f t="shared" si="8"/>
        <v>0</v>
      </c>
      <c r="D108" s="39">
        <f t="shared" si="6"/>
        <v>0</v>
      </c>
      <c r="E108" s="39">
        <f t="shared" si="9"/>
        <v>0</v>
      </c>
      <c r="F108" s="39">
        <f t="shared" si="10"/>
        <v>0</v>
      </c>
      <c r="G108" s="39">
        <f t="shared" si="7"/>
        <v>9267.6689465291911</v>
      </c>
      <c r="I108" s="13"/>
    </row>
    <row r="109" spans="1:9" x14ac:dyDescent="0.25">
      <c r="A109" s="39">
        <f>(Summary!$F$26)*SQRT(2)*SIN(PI()/500*B109)</f>
        <v>97.14495306647153</v>
      </c>
      <c r="B109" s="39">
        <f t="shared" si="11"/>
        <v>97</v>
      </c>
      <c r="C109" s="39">
        <f t="shared" si="8"/>
        <v>0</v>
      </c>
      <c r="D109" s="39">
        <f t="shared" si="6"/>
        <v>0</v>
      </c>
      <c r="E109" s="39">
        <f t="shared" si="9"/>
        <v>0</v>
      </c>
      <c r="F109" s="39">
        <f t="shared" si="10"/>
        <v>0</v>
      </c>
      <c r="G109" s="39">
        <f t="shared" si="7"/>
        <v>9437.1419062869554</v>
      </c>
      <c r="I109" s="13"/>
    </row>
    <row r="110" spans="1:9" x14ac:dyDescent="0.25">
      <c r="A110" s="39">
        <f>(Summary!$F$26)*SQRT(2)*SIN(PI()/500*B110)</f>
        <v>98.017338052351704</v>
      </c>
      <c r="B110" s="39">
        <f t="shared" si="11"/>
        <v>98</v>
      </c>
      <c r="C110" s="39">
        <f t="shared" si="8"/>
        <v>0</v>
      </c>
      <c r="D110" s="39">
        <f t="shared" si="6"/>
        <v>0</v>
      </c>
      <c r="E110" s="39">
        <f t="shared" si="9"/>
        <v>0</v>
      </c>
      <c r="F110" s="39">
        <f t="shared" si="10"/>
        <v>0</v>
      </c>
      <c r="G110" s="39">
        <f t="shared" si="7"/>
        <v>9607.3985588689939</v>
      </c>
      <c r="I110" s="13"/>
    </row>
    <row r="111" spans="1:9" x14ac:dyDescent="0.25">
      <c r="A111" s="39">
        <f>(Summary!$F$26)*SQRT(2)*SIN(PI()/500*B111)</f>
        <v>98.885853481558144</v>
      </c>
      <c r="B111" s="39">
        <f t="shared" si="11"/>
        <v>99</v>
      </c>
      <c r="C111" s="39">
        <f t="shared" si="8"/>
        <v>0</v>
      </c>
      <c r="D111" s="39">
        <f t="shared" si="6"/>
        <v>0</v>
      </c>
      <c r="E111" s="39">
        <f t="shared" si="9"/>
        <v>0</v>
      </c>
      <c r="F111" s="39">
        <f t="shared" si="10"/>
        <v>0</v>
      </c>
      <c r="G111" s="39">
        <f t="shared" si="7"/>
        <v>9778.4120187761855</v>
      </c>
      <c r="I111" s="13"/>
    </row>
    <row r="112" spans="1:9" x14ac:dyDescent="0.25">
      <c r="A112" s="39">
        <f>(Summary!$F$26)*SQRT(2)*SIN(PI()/500*B112)</f>
        <v>99.750465066588831</v>
      </c>
      <c r="B112" s="39">
        <f t="shared" si="11"/>
        <v>100</v>
      </c>
      <c r="C112" s="39">
        <f t="shared" si="8"/>
        <v>0</v>
      </c>
      <c r="D112" s="39">
        <f t="shared" si="6"/>
        <v>0</v>
      </c>
      <c r="E112" s="39">
        <f t="shared" si="9"/>
        <v>0</v>
      </c>
      <c r="F112" s="39">
        <f t="shared" si="10"/>
        <v>0</v>
      </c>
      <c r="G112" s="39">
        <f t="shared" si="7"/>
        <v>9950.1552810007579</v>
      </c>
      <c r="I112" s="13"/>
    </row>
    <row r="113" spans="1:9" x14ac:dyDescent="0.25">
      <c r="A113" s="39">
        <f>(Summary!$F$26)*SQRT(2)*SIN(PI()/500*B113)</f>
        <v>100.61113867405884</v>
      </c>
      <c r="B113" s="39">
        <f t="shared" si="11"/>
        <v>101</v>
      </c>
      <c r="C113" s="39">
        <f t="shared" si="8"/>
        <v>0</v>
      </c>
      <c r="D113" s="39">
        <f t="shared" si="6"/>
        <v>0</v>
      </c>
      <c r="E113" s="39">
        <f t="shared" si="9"/>
        <v>0</v>
      </c>
      <c r="F113" s="39">
        <f t="shared" si="10"/>
        <v>0</v>
      </c>
      <c r="G113" s="39">
        <f t="shared" si="7"/>
        <v>10122.601225290697</v>
      </c>
      <c r="I113" s="13"/>
    </row>
    <row r="114" spans="1:9" x14ac:dyDescent="0.25">
      <c r="A114" s="39">
        <f>(Summary!$F$26)*SQRT(2)*SIN(PI()/500*B114)</f>
        <v>101.46784032604785</v>
      </c>
      <c r="B114" s="39">
        <f t="shared" si="11"/>
        <v>102</v>
      </c>
      <c r="C114" s="39">
        <f t="shared" si="8"/>
        <v>0</v>
      </c>
      <c r="D114" s="39">
        <f t="shared" si="6"/>
        <v>0</v>
      </c>
      <c r="E114" s="39">
        <f t="shared" si="9"/>
        <v>0</v>
      </c>
      <c r="F114" s="39">
        <f t="shared" si="10"/>
        <v>0</v>
      </c>
      <c r="G114" s="39">
        <f t="shared" si="7"/>
        <v>10295.722620432342</v>
      </c>
      <c r="I114" s="13"/>
    </row>
    <row r="115" spans="1:9" x14ac:dyDescent="0.25">
      <c r="A115" s="39">
        <f>(Summary!$F$26)*SQRT(2)*SIN(PI()/500*B115)</f>
        <v>102.32053620144158</v>
      </c>
      <c r="B115" s="39">
        <f t="shared" si="11"/>
        <v>103</v>
      </c>
      <c r="C115" s="39">
        <f t="shared" si="8"/>
        <v>0</v>
      </c>
      <c r="D115" s="39">
        <f t="shared" si="6"/>
        <v>0</v>
      </c>
      <c r="E115" s="39">
        <f t="shared" si="9"/>
        <v>0</v>
      </c>
      <c r="F115" s="39">
        <f t="shared" si="10"/>
        <v>0</v>
      </c>
      <c r="G115" s="39">
        <f t="shared" si="7"/>
        <v>10469.492128550517</v>
      </c>
      <c r="I115" s="13"/>
    </row>
    <row r="116" spans="1:9" x14ac:dyDescent="0.25">
      <c r="A116" s="39">
        <f>(Summary!$F$26)*SQRT(2)*SIN(PI()/500*B116)</f>
        <v>103.16919263726689</v>
      </c>
      <c r="B116" s="39">
        <f t="shared" si="11"/>
        <v>104</v>
      </c>
      <c r="C116" s="39">
        <f t="shared" si="8"/>
        <v>0</v>
      </c>
      <c r="D116" s="39">
        <f t="shared" si="6"/>
        <v>0</v>
      </c>
      <c r="E116" s="39">
        <f t="shared" si="9"/>
        <v>0</v>
      </c>
      <c r="F116" s="39">
        <f t="shared" si="10"/>
        <v>0</v>
      </c>
      <c r="G116" s="39">
        <f t="shared" si="7"/>
        <v>10643.882309425484</v>
      </c>
      <c r="I116" s="13"/>
    </row>
    <row r="117" spans="1:9" x14ac:dyDescent="0.25">
      <c r="A117" s="39">
        <f>(Summary!$F$26)*SQRT(2)*SIN(PI()/500*B117)</f>
        <v>104.01377613002083</v>
      </c>
      <c r="B117" s="39">
        <f t="shared" si="11"/>
        <v>105</v>
      </c>
      <c r="C117" s="39">
        <f t="shared" si="8"/>
        <v>0</v>
      </c>
      <c r="D117" s="39">
        <f t="shared" si="6"/>
        <v>0</v>
      </c>
      <c r="E117" s="39">
        <f t="shared" si="9"/>
        <v>0</v>
      </c>
      <c r="F117" s="39">
        <f t="shared" si="10"/>
        <v>0</v>
      </c>
      <c r="G117" s="39">
        <f t="shared" si="7"/>
        <v>10818.86562482609</v>
      </c>
      <c r="I117" s="13"/>
    </row>
    <row r="118" spans="1:9" x14ac:dyDescent="0.25">
      <c r="A118" s="39">
        <f>(Summary!$F$26)*SQRT(2)*SIN(PI()/500*B118)</f>
        <v>104.85425333699327</v>
      </c>
      <c r="B118" s="39">
        <f t="shared" si="11"/>
        <v>106</v>
      </c>
      <c r="C118" s="39">
        <f t="shared" si="8"/>
        <v>0</v>
      </c>
      <c r="D118" s="39">
        <f t="shared" si="6"/>
        <v>0</v>
      </c>
      <c r="E118" s="39">
        <f t="shared" si="9"/>
        <v>0</v>
      </c>
      <c r="F118" s="39">
        <f t="shared" si="10"/>
        <v>0</v>
      </c>
      <c r="G118" s="39">
        <f t="shared" si="7"/>
        <v>10994.414442858364</v>
      </c>
      <c r="I118" s="13"/>
    </row>
    <row r="119" spans="1:9" x14ac:dyDescent="0.25">
      <c r="A119" s="39">
        <f>(Summary!$F$26)*SQRT(2)*SIN(PI()/500*B119)</f>
        <v>105.69059107758322</v>
      </c>
      <c r="B119" s="39">
        <f t="shared" si="11"/>
        <v>107</v>
      </c>
      <c r="C119" s="39">
        <f t="shared" si="8"/>
        <v>0</v>
      </c>
      <c r="D119" s="39">
        <f t="shared" si="6"/>
        <v>0</v>
      </c>
      <c r="E119" s="39">
        <f t="shared" si="9"/>
        <v>0</v>
      </c>
      <c r="F119" s="39">
        <f t="shared" si="10"/>
        <v>0</v>
      </c>
      <c r="G119" s="39">
        <f t="shared" si="7"/>
        <v>11170.501042328913</v>
      </c>
      <c r="I119" s="13"/>
    </row>
    <row r="120" spans="1:9" x14ac:dyDescent="0.25">
      <c r="A120" s="39">
        <f>(Summary!$F$26)*SQRT(2)*SIN(PI()/500*B120)</f>
        <v>106.5227563346087</v>
      </c>
      <c r="B120" s="39">
        <f t="shared" si="11"/>
        <v>108</v>
      </c>
      <c r="C120" s="39">
        <f t="shared" si="8"/>
        <v>0</v>
      </c>
      <c r="D120" s="39">
        <f t="shared" si="6"/>
        <v>0</v>
      </c>
      <c r="E120" s="39">
        <f t="shared" si="9"/>
        <v>0</v>
      </c>
      <c r="F120" s="39">
        <f t="shared" si="10"/>
        <v>0</v>
      </c>
      <c r="G120" s="39">
        <f t="shared" si="7"/>
        <v>11347.097617122417</v>
      </c>
      <c r="I120" s="13"/>
    </row>
    <row r="121" spans="1:9" x14ac:dyDescent="0.25">
      <c r="A121" s="39">
        <f>(Summary!$F$26)*SQRT(2)*SIN(PI()/500*B121)</f>
        <v>107.35071625561024</v>
      </c>
      <c r="B121" s="39">
        <f t="shared" si="11"/>
        <v>109</v>
      </c>
      <c r="C121" s="39">
        <f t="shared" si="8"/>
        <v>0</v>
      </c>
      <c r="D121" s="39">
        <f t="shared" si="6"/>
        <v>0</v>
      </c>
      <c r="E121" s="39">
        <f t="shared" si="9"/>
        <v>0</v>
      </c>
      <c r="F121" s="39">
        <f t="shared" si="10"/>
        <v>0</v>
      </c>
      <c r="G121" s="39">
        <f t="shared" si="7"/>
        <v>11524.176280592541</v>
      </c>
      <c r="I121" s="13"/>
    </row>
    <row r="122" spans="1:9" x14ac:dyDescent="0.25">
      <c r="A122" s="39">
        <f>(Summary!$F$26)*SQRT(2)*SIN(PI()/500*B122)</f>
        <v>108.17443815414789</v>
      </c>
      <c r="B122" s="39">
        <f t="shared" si="11"/>
        <v>110</v>
      </c>
      <c r="C122" s="39">
        <f t="shared" si="8"/>
        <v>0</v>
      </c>
      <c r="D122" s="39">
        <f t="shared" si="6"/>
        <v>0</v>
      </c>
      <c r="E122" s="39">
        <f t="shared" si="9"/>
        <v>0</v>
      </c>
      <c r="F122" s="39">
        <f t="shared" si="10"/>
        <v>0</v>
      </c>
      <c r="G122" s="39">
        <f t="shared" si="7"/>
        <v>11701.709069965567</v>
      </c>
      <c r="I122" s="13"/>
    </row>
    <row r="123" spans="1:9" x14ac:dyDescent="0.25">
      <c r="A123" s="39">
        <f>(Summary!$F$26)*SQRT(2)*SIN(PI()/500*B123)</f>
        <v>108.99388951109152</v>
      </c>
      <c r="B123" s="39">
        <f t="shared" si="11"/>
        <v>111</v>
      </c>
      <c r="C123" s="39">
        <f t="shared" si="8"/>
        <v>0</v>
      </c>
      <c r="D123" s="39">
        <f t="shared" si="6"/>
        <v>0</v>
      </c>
      <c r="E123" s="39">
        <f t="shared" si="9"/>
        <v>0</v>
      </c>
      <c r="F123" s="39">
        <f t="shared" si="10"/>
        <v>0</v>
      </c>
      <c r="G123" s="39">
        <f t="shared" si="7"/>
        <v>11879.667950756027</v>
      </c>
      <c r="I123" s="13"/>
    </row>
    <row r="124" spans="1:9" x14ac:dyDescent="0.25">
      <c r="A124" s="39">
        <f>(Summary!$F$26)*SQRT(2)*SIN(PI()/500*B124)</f>
        <v>109.80903797590469</v>
      </c>
      <c r="B124" s="39">
        <f t="shared" si="11"/>
        <v>112</v>
      </c>
      <c r="C124" s="39">
        <f t="shared" si="8"/>
        <v>0</v>
      </c>
      <c r="D124" s="39">
        <f t="shared" si="6"/>
        <v>0</v>
      </c>
      <c r="E124" s="39">
        <f t="shared" si="9"/>
        <v>0</v>
      </c>
      <c r="F124" s="39">
        <f t="shared" si="10"/>
        <v>0</v>
      </c>
      <c r="G124" s="39">
        <f t="shared" si="7"/>
        <v>12058.024821193678</v>
      </c>
      <c r="I124" s="13"/>
    </row>
    <row r="125" spans="1:9" x14ac:dyDescent="0.25">
      <c r="A125" s="39">
        <f>(Summary!$F$26)*SQRT(2)*SIN(PI()/500*B125)</f>
        <v>110.61985136792175</v>
      </c>
      <c r="B125" s="39">
        <f t="shared" si="11"/>
        <v>113</v>
      </c>
      <c r="C125" s="39">
        <f t="shared" si="8"/>
        <v>0</v>
      </c>
      <c r="D125" s="39">
        <f t="shared" si="6"/>
        <v>0</v>
      </c>
      <c r="E125" s="39">
        <f t="shared" si="9"/>
        <v>0</v>
      </c>
      <c r="F125" s="39">
        <f t="shared" si="10"/>
        <v>0</v>
      </c>
      <c r="G125" s="39">
        <f t="shared" si="7"/>
        <v>12236.751516661101</v>
      </c>
      <c r="I125" s="13"/>
    </row>
    <row r="126" spans="1:9" x14ac:dyDescent="0.25">
      <c r="A126" s="39">
        <f>(Summary!$F$26)*SQRT(2)*SIN(PI()/500*B126)</f>
        <v>111.42629767761835</v>
      </c>
      <c r="B126" s="39">
        <f t="shared" si="11"/>
        <v>114</v>
      </c>
      <c r="C126" s="39">
        <f t="shared" si="8"/>
        <v>0</v>
      </c>
      <c r="D126" s="39">
        <f t="shared" si="6"/>
        <v>0</v>
      </c>
      <c r="E126" s="39">
        <f t="shared" si="9"/>
        <v>0</v>
      </c>
      <c r="F126" s="39">
        <f t="shared" si="10"/>
        <v>0</v>
      </c>
      <c r="G126" s="39">
        <f t="shared" si="7"/>
        <v>12415.819814141216</v>
      </c>
      <c r="I126" s="13"/>
    </row>
    <row r="127" spans="1:9" x14ac:dyDescent="0.25">
      <c r="A127" s="39">
        <f>(Summary!$F$26)*SQRT(2)*SIN(PI()/500*B127)</f>
        <v>112.22834506787498</v>
      </c>
      <c r="B127" s="39">
        <f t="shared" si="11"/>
        <v>115</v>
      </c>
      <c r="C127" s="39">
        <f t="shared" si="8"/>
        <v>0</v>
      </c>
      <c r="D127" s="39">
        <f t="shared" si="6"/>
        <v>0</v>
      </c>
      <c r="E127" s="39">
        <f t="shared" si="9"/>
        <v>0</v>
      </c>
      <c r="F127" s="39">
        <f t="shared" si="10"/>
        <v>0</v>
      </c>
      <c r="G127" s="39">
        <f t="shared" si="7"/>
        <v>12595.201436674019</v>
      </c>
      <c r="I127" s="13"/>
    </row>
    <row r="128" spans="1:9" x14ac:dyDescent="0.25">
      <c r="A128" s="39">
        <f>(Summary!$F$26)*SQRT(2)*SIN(PI()/500*B128)</f>
        <v>113.02596187523407</v>
      </c>
      <c r="B128" s="39">
        <f t="shared" si="11"/>
        <v>116</v>
      </c>
      <c r="C128" s="39">
        <f t="shared" si="8"/>
        <v>0</v>
      </c>
      <c r="D128" s="39">
        <f t="shared" si="6"/>
        <v>0</v>
      </c>
      <c r="E128" s="39">
        <f t="shared" si="9"/>
        <v>0</v>
      </c>
      <c r="F128" s="39">
        <f t="shared" si="10"/>
        <v>0</v>
      </c>
      <c r="G128" s="39">
        <f t="shared" si="7"/>
        <v>12774.868057821866</v>
      </c>
      <c r="I128" s="13"/>
    </row>
    <row r="129" spans="1:9" x14ac:dyDescent="0.25">
      <c r="A129" s="39">
        <f>(Summary!$F$26)*SQRT(2)*SIN(PI()/500*B129)</f>
        <v>113.81911661114975</v>
      </c>
      <c r="B129" s="39">
        <f t="shared" si="11"/>
        <v>117</v>
      </c>
      <c r="C129" s="39">
        <f t="shared" si="8"/>
        <v>0</v>
      </c>
      <c r="D129" s="39">
        <f t="shared" si="6"/>
        <v>0</v>
      </c>
      <c r="E129" s="39">
        <f t="shared" si="9"/>
        <v>0</v>
      </c>
      <c r="F129" s="39">
        <f t="shared" si="10"/>
        <v>0</v>
      </c>
      <c r="G129" s="39">
        <f t="shared" si="7"/>
        <v>12954.791306142506</v>
      </c>
      <c r="I129" s="13"/>
    </row>
    <row r="130" spans="1:9" x14ac:dyDescent="0.25">
      <c r="A130" s="39">
        <f>(Summary!$F$26)*SQRT(2)*SIN(PI()/500*B130)</f>
        <v>114.60777796323119</v>
      </c>
      <c r="B130" s="39">
        <f t="shared" si="11"/>
        <v>118</v>
      </c>
      <c r="C130" s="39">
        <f t="shared" si="8"/>
        <v>0</v>
      </c>
      <c r="D130" s="39">
        <f t="shared" si="6"/>
        <v>0</v>
      </c>
      <c r="E130" s="39">
        <f t="shared" si="9"/>
        <v>0</v>
      </c>
      <c r="F130" s="39">
        <f t="shared" si="10"/>
        <v>0</v>
      </c>
      <c r="G130" s="39">
        <f t="shared" si="7"/>
        <v>13134.9427696693</v>
      </c>
      <c r="I130" s="13"/>
    </row>
    <row r="131" spans="1:9" x14ac:dyDescent="0.25">
      <c r="A131" s="39">
        <f>(Summary!$F$26)*SQRT(2)*SIN(PI()/500*B131)</f>
        <v>115.39191479647857</v>
      </c>
      <c r="B131" s="39">
        <f t="shared" si="11"/>
        <v>119</v>
      </c>
      <c r="C131" s="39">
        <f t="shared" si="8"/>
        <v>0</v>
      </c>
      <c r="D131" s="39">
        <f t="shared" si="6"/>
        <v>0</v>
      </c>
      <c r="E131" s="39">
        <f t="shared" si="9"/>
        <v>0</v>
      </c>
      <c r="F131" s="39">
        <f t="shared" si="10"/>
        <v>0</v>
      </c>
      <c r="G131" s="39">
        <f t="shared" si="7"/>
        <v>13315.294000397771</v>
      </c>
      <c r="I131" s="13"/>
    </row>
    <row r="132" spans="1:9" x14ac:dyDescent="0.25">
      <c r="A132" s="39">
        <f>(Summary!$F$26)*SQRT(2)*SIN(PI()/500*B132)</f>
        <v>116.17149615451241</v>
      </c>
      <c r="B132" s="39">
        <f t="shared" si="11"/>
        <v>120</v>
      </c>
      <c r="C132" s="39">
        <f t="shared" si="8"/>
        <v>0</v>
      </c>
      <c r="D132" s="39">
        <f t="shared" si="6"/>
        <v>0</v>
      </c>
      <c r="E132" s="39">
        <f t="shared" si="9"/>
        <v>0</v>
      </c>
      <c r="F132" s="39">
        <f t="shared" si="10"/>
        <v>0</v>
      </c>
      <c r="G132" s="39">
        <f t="shared" si="7"/>
        <v>13495.816518777892</v>
      </c>
      <c r="I132" s="13"/>
    </row>
    <row r="133" spans="1:9" x14ac:dyDescent="0.25">
      <c r="A133" s="39">
        <f>(Summary!$F$26)*SQRT(2)*SIN(PI()/500*B133)</f>
        <v>116.94649126079551</v>
      </c>
      <c r="B133" s="39">
        <f t="shared" si="11"/>
        <v>121</v>
      </c>
      <c r="C133" s="39">
        <f t="shared" si="8"/>
        <v>0</v>
      </c>
      <c r="D133" s="39">
        <f t="shared" si="6"/>
        <v>0</v>
      </c>
      <c r="E133" s="39">
        <f t="shared" si="9"/>
        <v>0</v>
      </c>
      <c r="F133" s="39">
        <f t="shared" si="10"/>
        <v>0</v>
      </c>
      <c r="G133" s="39">
        <f t="shared" si="7"/>
        <v>13676.481818211321</v>
      </c>
      <c r="I133" s="13"/>
    </row>
    <row r="134" spans="1:9" x14ac:dyDescent="0.25">
      <c r="A134" s="39">
        <f>(Summary!$F$26)*SQRT(2)*SIN(PI()/500*B134)</f>
        <v>117.71686951984812</v>
      </c>
      <c r="B134" s="39">
        <f t="shared" si="11"/>
        <v>122</v>
      </c>
      <c r="C134" s="39">
        <f t="shared" si="8"/>
        <v>0</v>
      </c>
      <c r="D134" s="39">
        <f t="shared" si="6"/>
        <v>0</v>
      </c>
      <c r="E134" s="39">
        <f t="shared" si="9"/>
        <v>0</v>
      </c>
      <c r="F134" s="39">
        <f t="shared" si="10"/>
        <v>0</v>
      </c>
      <c r="G134" s="39">
        <f t="shared" si="7"/>
        <v>13857.261369552947</v>
      </c>
      <c r="I134" s="13"/>
    </row>
    <row r="135" spans="1:9" x14ac:dyDescent="0.25">
      <c r="A135" s="39">
        <f>(Summary!$F$26)*SQRT(2)*SIN(PI()/500*B135)</f>
        <v>118.48260051845561</v>
      </c>
      <c r="B135" s="39">
        <f t="shared" si="11"/>
        <v>123</v>
      </c>
      <c r="C135" s="39">
        <f t="shared" si="8"/>
        <v>0</v>
      </c>
      <c r="D135" s="39">
        <f t="shared" si="6"/>
        <v>0</v>
      </c>
      <c r="E135" s="39">
        <f t="shared" si="9"/>
        <v>0</v>
      </c>
      <c r="F135" s="39">
        <f t="shared" si="10"/>
        <v>0</v>
      </c>
      <c r="G135" s="39">
        <f t="shared" si="7"/>
        <v>14038.126625615938</v>
      </c>
      <c r="I135" s="13"/>
    </row>
    <row r="136" spans="1:9" x14ac:dyDescent="0.25">
      <c r="A136" s="39">
        <f>(Summary!$F$26)*SQRT(2)*SIN(PI()/500*B136)</f>
        <v>119.24365402686938</v>
      </c>
      <c r="B136" s="39">
        <f t="shared" si="11"/>
        <v>124</v>
      </c>
      <c r="C136" s="39">
        <f t="shared" si="8"/>
        <v>0</v>
      </c>
      <c r="D136" s="39">
        <f t="shared" si="6"/>
        <v>0</v>
      </c>
      <c r="E136" s="39">
        <f t="shared" si="9"/>
        <v>0</v>
      </c>
      <c r="F136" s="39">
        <f t="shared" si="10"/>
        <v>0</v>
      </c>
      <c r="G136" s="39">
        <f t="shared" si="7"/>
        <v>14219.049025679722</v>
      </c>
      <c r="I136" s="13"/>
    </row>
    <row r="137" spans="1:9" x14ac:dyDescent="0.25">
      <c r="A137" s="39">
        <f>(Summary!$F$26)*SQRT(2)*SIN(PI()/500*B137)</f>
        <v>120</v>
      </c>
      <c r="B137" s="39">
        <f t="shared" si="11"/>
        <v>125</v>
      </c>
      <c r="C137" s="39">
        <f t="shared" si="8"/>
        <v>0</v>
      </c>
      <c r="D137" s="39">
        <f t="shared" si="6"/>
        <v>0</v>
      </c>
      <c r="E137" s="39">
        <f t="shared" si="9"/>
        <v>0</v>
      </c>
      <c r="F137" s="39">
        <f t="shared" si="10"/>
        <v>0</v>
      </c>
      <c r="G137" s="39">
        <f t="shared" si="7"/>
        <v>14400</v>
      </c>
      <c r="I137" s="13"/>
    </row>
    <row r="138" spans="1:9" x14ac:dyDescent="0.25">
      <c r="A138" s="39">
        <f>(Summary!$F$26)*SQRT(2)*SIN(PI()/500*B138)</f>
        <v>120.75160857860354</v>
      </c>
      <c r="B138" s="39">
        <f t="shared" si="11"/>
        <v>126</v>
      </c>
      <c r="C138" s="39">
        <f t="shared" si="8"/>
        <v>0</v>
      </c>
      <c r="D138" s="39">
        <f t="shared" si="6"/>
        <v>0</v>
      </c>
      <c r="E138" s="39">
        <f t="shared" si="9"/>
        <v>0</v>
      </c>
      <c r="F138" s="39">
        <f t="shared" si="10"/>
        <v>0</v>
      </c>
      <c r="G138" s="39">
        <f t="shared" si="7"/>
        <v>14580.95097432028</v>
      </c>
      <c r="I138" s="13"/>
    </row>
    <row r="139" spans="1:9" x14ac:dyDescent="0.25">
      <c r="A139" s="39">
        <f>(Summary!$F$26)*SQRT(2)*SIN(PI()/500*B139)</f>
        <v>121.49845009046024</v>
      </c>
      <c r="B139" s="39">
        <f t="shared" si="11"/>
        <v>127</v>
      </c>
      <c r="C139" s="39">
        <f t="shared" si="8"/>
        <v>0</v>
      </c>
      <c r="D139" s="39">
        <f t="shared" si="6"/>
        <v>0</v>
      </c>
      <c r="E139" s="39">
        <f t="shared" si="9"/>
        <v>0</v>
      </c>
      <c r="F139" s="39">
        <f t="shared" si="10"/>
        <v>0</v>
      </c>
      <c r="G139" s="39">
        <f t="shared" si="7"/>
        <v>14761.873374384057</v>
      </c>
      <c r="I139" s="13"/>
    </row>
    <row r="140" spans="1:9" x14ac:dyDescent="0.25">
      <c r="A140" s="39">
        <f>(Summary!$F$26)*SQRT(2)*SIN(PI()/500*B140)</f>
        <v>122.24049505154608</v>
      </c>
      <c r="B140" s="39">
        <f t="shared" si="11"/>
        <v>128</v>
      </c>
      <c r="C140" s="39">
        <f t="shared" si="8"/>
        <v>0</v>
      </c>
      <c r="D140" s="39">
        <f t="shared" ref="D140:D203" si="12">IF(C140=0,0,$D$8)</f>
        <v>0</v>
      </c>
      <c r="E140" s="39">
        <f t="shared" si="9"/>
        <v>0</v>
      </c>
      <c r="F140" s="39">
        <f t="shared" si="10"/>
        <v>0</v>
      </c>
      <c r="G140" s="39">
        <f t="shared" ref="G140:G203" si="13">(A140-C140)^2</f>
        <v>14942.73863044706</v>
      </c>
      <c r="I140" s="13"/>
    </row>
    <row r="141" spans="1:9" x14ac:dyDescent="0.25">
      <c r="A141" s="39">
        <f>(Summary!$F$26)*SQRT(2)*SIN(PI()/500*B141)</f>
        <v>122.97771416719651</v>
      </c>
      <c r="B141" s="39">
        <f t="shared" si="11"/>
        <v>129</v>
      </c>
      <c r="C141" s="39">
        <f t="shared" ref="C141:C204" si="14">IF(A141&gt;$D$6,$D$6,0)</f>
        <v>0</v>
      </c>
      <c r="D141" s="39">
        <f t="shared" si="12"/>
        <v>0</v>
      </c>
      <c r="E141" s="39">
        <f t="shared" ref="E141:E204" si="15">C141*D141</f>
        <v>0</v>
      </c>
      <c r="F141" s="39">
        <f t="shared" ref="F141:F204" si="16">D141*A141</f>
        <v>0</v>
      </c>
      <c r="G141" s="39">
        <f t="shared" si="13"/>
        <v>15123.518181788686</v>
      </c>
      <c r="I141" s="13"/>
    </row>
    <row r="142" spans="1:9" x14ac:dyDescent="0.25">
      <c r="A142" s="39">
        <f>(Summary!$F$26)*SQRT(2)*SIN(PI()/500*B142)</f>
        <v>123.7100783332632</v>
      </c>
      <c r="B142" s="39">
        <f t="shared" si="11"/>
        <v>130</v>
      </c>
      <c r="C142" s="39">
        <f t="shared" si="14"/>
        <v>0</v>
      </c>
      <c r="D142" s="39">
        <f t="shared" si="12"/>
        <v>0</v>
      </c>
      <c r="E142" s="39">
        <f t="shared" si="15"/>
        <v>0</v>
      </c>
      <c r="F142" s="39">
        <f t="shared" si="16"/>
        <v>0</v>
      </c>
      <c r="G142" s="39">
        <f t="shared" si="13"/>
        <v>15304.183481222117</v>
      </c>
      <c r="I142" s="13"/>
    </row>
    <row r="143" spans="1:9" x14ac:dyDescent="0.25">
      <c r="A143" s="39">
        <f>(Summary!$F$26)*SQRT(2)*SIN(PI()/500*B143)</f>
        <v>124.43755863726287</v>
      </c>
      <c r="B143" s="39">
        <f t="shared" ref="B143:B206" si="17">B142+1</f>
        <v>131</v>
      </c>
      <c r="C143" s="39">
        <f t="shared" si="14"/>
        <v>0</v>
      </c>
      <c r="D143" s="39">
        <f t="shared" si="12"/>
        <v>0</v>
      </c>
      <c r="E143" s="39">
        <f t="shared" si="15"/>
        <v>0</v>
      </c>
      <c r="F143" s="39">
        <f t="shared" si="16"/>
        <v>0</v>
      </c>
      <c r="G143" s="39">
        <f t="shared" si="13"/>
        <v>15484.705999602234</v>
      </c>
      <c r="I143" s="13"/>
    </row>
    <row r="144" spans="1:9" x14ac:dyDescent="0.25">
      <c r="A144" s="39">
        <f>(Summary!$F$26)*SQRT(2)*SIN(PI()/500*B144)</f>
        <v>125.16012635951877</v>
      </c>
      <c r="B144" s="39">
        <f t="shared" si="17"/>
        <v>132</v>
      </c>
      <c r="C144" s="39">
        <f t="shared" si="14"/>
        <v>0</v>
      </c>
      <c r="D144" s="39">
        <f t="shared" si="12"/>
        <v>0</v>
      </c>
      <c r="E144" s="39">
        <f t="shared" si="15"/>
        <v>0</v>
      </c>
      <c r="F144" s="39">
        <f t="shared" si="16"/>
        <v>0</v>
      </c>
      <c r="G144" s="39">
        <f t="shared" si="13"/>
        <v>15665.057230330705</v>
      </c>
      <c r="I144" s="13"/>
    </row>
    <row r="145" spans="1:9" x14ac:dyDescent="0.25">
      <c r="A145" s="39">
        <f>(Summary!$F$26)*SQRT(2)*SIN(PI()/500*B145)</f>
        <v>125.87775297429445</v>
      </c>
      <c r="B145" s="39">
        <f t="shared" si="17"/>
        <v>133</v>
      </c>
      <c r="C145" s="39">
        <f t="shared" si="14"/>
        <v>0</v>
      </c>
      <c r="D145" s="39">
        <f t="shared" si="12"/>
        <v>0</v>
      </c>
      <c r="E145" s="39">
        <f t="shared" si="15"/>
        <v>0</v>
      </c>
      <c r="F145" s="39">
        <f t="shared" si="16"/>
        <v>0</v>
      </c>
      <c r="G145" s="39">
        <f t="shared" si="13"/>
        <v>15845.208693857496</v>
      </c>
      <c r="I145" s="13"/>
    </row>
    <row r="146" spans="1:9" x14ac:dyDescent="0.25">
      <c r="A146" s="39">
        <f>(Summary!$F$26)*SQRT(2)*SIN(PI()/500*B146)</f>
        <v>126.59041015091995</v>
      </c>
      <c r="B146" s="39">
        <f t="shared" si="17"/>
        <v>134</v>
      </c>
      <c r="C146" s="39">
        <f t="shared" si="14"/>
        <v>0</v>
      </c>
      <c r="D146" s="39">
        <f t="shared" si="12"/>
        <v>0</v>
      </c>
      <c r="E146" s="39">
        <f t="shared" si="15"/>
        <v>0</v>
      </c>
      <c r="F146" s="39">
        <f t="shared" si="16"/>
        <v>0</v>
      </c>
      <c r="G146" s="39">
        <f t="shared" si="13"/>
        <v>16025.131942178137</v>
      </c>
      <c r="I146" s="13"/>
    </row>
    <row r="147" spans="1:9" x14ac:dyDescent="0.25">
      <c r="A147" s="39">
        <f>(Summary!$F$26)*SQRT(2)*SIN(PI()/500*B147)</f>
        <v>127.2980697549102</v>
      </c>
      <c r="B147" s="39">
        <f t="shared" si="17"/>
        <v>135</v>
      </c>
      <c r="C147" s="39">
        <f t="shared" si="14"/>
        <v>0</v>
      </c>
      <c r="D147" s="39">
        <f t="shared" si="12"/>
        <v>0</v>
      </c>
      <c r="E147" s="39">
        <f t="shared" si="15"/>
        <v>0</v>
      </c>
      <c r="F147" s="39">
        <f t="shared" si="16"/>
        <v>0</v>
      </c>
      <c r="G147" s="39">
        <f t="shared" si="13"/>
        <v>16204.798563325983</v>
      </c>
      <c r="I147" s="13"/>
    </row>
    <row r="148" spans="1:9" x14ac:dyDescent="0.25">
      <c r="A148" s="39">
        <f>(Summary!$F$26)*SQRT(2)*SIN(PI()/500*B148)</f>
        <v>128.00070384907571</v>
      </c>
      <c r="B148" s="39">
        <f t="shared" si="17"/>
        <v>136</v>
      </c>
      <c r="C148" s="39">
        <f t="shared" si="14"/>
        <v>0</v>
      </c>
      <c r="D148" s="39">
        <f t="shared" si="12"/>
        <v>0</v>
      </c>
      <c r="E148" s="39">
        <f t="shared" si="15"/>
        <v>0</v>
      </c>
      <c r="F148" s="39">
        <f t="shared" si="16"/>
        <v>0</v>
      </c>
      <c r="G148" s="39">
        <f t="shared" si="13"/>
        <v>16384.180185858782</v>
      </c>
      <c r="I148" s="13"/>
    </row>
    <row r="149" spans="1:9" x14ac:dyDescent="0.25">
      <c r="A149" s="39">
        <f>(Summary!$F$26)*SQRT(2)*SIN(PI()/500*B149)</f>
        <v>128.69828469462561</v>
      </c>
      <c r="B149" s="39">
        <f t="shared" si="17"/>
        <v>137</v>
      </c>
      <c r="C149" s="39">
        <f t="shared" si="14"/>
        <v>0</v>
      </c>
      <c r="D149" s="39">
        <f t="shared" si="12"/>
        <v>0</v>
      </c>
      <c r="E149" s="39">
        <f t="shared" si="15"/>
        <v>0</v>
      </c>
      <c r="F149" s="39">
        <f t="shared" si="16"/>
        <v>0</v>
      </c>
      <c r="G149" s="39">
        <f t="shared" si="13"/>
        <v>16563.248483338906</v>
      </c>
      <c r="I149" s="13"/>
    </row>
    <row r="150" spans="1:9" x14ac:dyDescent="0.25">
      <c r="A150" s="39">
        <f>(Summary!$F$26)*SQRT(2)*SIN(PI()/500*B150)</f>
        <v>129.3907847522625</v>
      </c>
      <c r="B150" s="39">
        <f t="shared" si="17"/>
        <v>138</v>
      </c>
      <c r="C150" s="39">
        <f t="shared" si="14"/>
        <v>0</v>
      </c>
      <c r="D150" s="39">
        <f t="shared" si="12"/>
        <v>0</v>
      </c>
      <c r="E150" s="39">
        <f t="shared" si="15"/>
        <v>0</v>
      </c>
      <c r="F150" s="39">
        <f t="shared" si="16"/>
        <v>0</v>
      </c>
      <c r="G150" s="39">
        <f t="shared" si="13"/>
        <v>16741.975178806326</v>
      </c>
      <c r="I150" s="13"/>
    </row>
    <row r="151" spans="1:9" x14ac:dyDescent="0.25">
      <c r="A151" s="39">
        <f>(Summary!$F$26)*SQRT(2)*SIN(PI()/500*B151)</f>
        <v>130.07817668326987</v>
      </c>
      <c r="B151" s="39">
        <f t="shared" si="17"/>
        <v>139</v>
      </c>
      <c r="C151" s="39">
        <f t="shared" si="14"/>
        <v>0</v>
      </c>
      <c r="D151" s="39">
        <f t="shared" si="12"/>
        <v>0</v>
      </c>
      <c r="E151" s="39">
        <f t="shared" si="15"/>
        <v>0</v>
      </c>
      <c r="F151" s="39">
        <f t="shared" si="16"/>
        <v>0</v>
      </c>
      <c r="G151" s="39">
        <f t="shared" si="13"/>
        <v>16920.332049243974</v>
      </c>
      <c r="I151" s="13"/>
    </row>
    <row r="152" spans="1:9" x14ac:dyDescent="0.25">
      <c r="A152" s="39">
        <f>(Summary!$F$26)*SQRT(2)*SIN(PI()/500*B152)</f>
        <v>130.76043335059134</v>
      </c>
      <c r="B152" s="39">
        <f t="shared" si="17"/>
        <v>140</v>
      </c>
      <c r="C152" s="39">
        <f t="shared" si="14"/>
        <v>0</v>
      </c>
      <c r="D152" s="39">
        <f t="shared" si="12"/>
        <v>0</v>
      </c>
      <c r="E152" s="39">
        <f t="shared" si="15"/>
        <v>0</v>
      </c>
      <c r="F152" s="39">
        <f t="shared" si="16"/>
        <v>0</v>
      </c>
      <c r="G152" s="39">
        <f t="shared" si="13"/>
        <v>17098.29093003444</v>
      </c>
      <c r="I152" s="13"/>
    </row>
    <row r="153" spans="1:9" x14ac:dyDescent="0.25">
      <c r="A153" s="39">
        <f>(Summary!$F$26)*SQRT(2)*SIN(PI()/500*B153)</f>
        <v>131.43752781990182</v>
      </c>
      <c r="B153" s="39">
        <f t="shared" si="17"/>
        <v>141</v>
      </c>
      <c r="C153" s="39">
        <f t="shared" si="14"/>
        <v>0</v>
      </c>
      <c r="D153" s="39">
        <f t="shared" si="12"/>
        <v>0</v>
      </c>
      <c r="E153" s="39">
        <f t="shared" si="15"/>
        <v>0</v>
      </c>
      <c r="F153" s="39">
        <f t="shared" si="16"/>
        <v>0</v>
      </c>
      <c r="G153" s="39">
        <f t="shared" si="13"/>
        <v>17275.823719407465</v>
      </c>
      <c r="I153" s="13"/>
    </row>
    <row r="154" spans="1:9" x14ac:dyDescent="0.25">
      <c r="A154" s="39">
        <f>(Summary!$F$26)*SQRT(2)*SIN(PI()/500*B154)</f>
        <v>132.10943336067106</v>
      </c>
      <c r="B154" s="39">
        <f t="shared" si="17"/>
        <v>142</v>
      </c>
      <c r="C154" s="39">
        <f t="shared" si="14"/>
        <v>0</v>
      </c>
      <c r="D154" s="39">
        <f t="shared" si="12"/>
        <v>0</v>
      </c>
      <c r="E154" s="39">
        <f t="shared" si="15"/>
        <v>0</v>
      </c>
      <c r="F154" s="39">
        <f t="shared" si="16"/>
        <v>0</v>
      </c>
      <c r="G154" s="39">
        <f t="shared" si="13"/>
        <v>17452.90238287759</v>
      </c>
      <c r="I154" s="13"/>
    </row>
    <row r="155" spans="1:9" x14ac:dyDescent="0.25">
      <c r="A155" s="39">
        <f>(Summary!$F$26)*SQRT(2)*SIN(PI()/500*B155)</f>
        <v>132.77612344721882</v>
      </c>
      <c r="B155" s="39">
        <f t="shared" si="17"/>
        <v>143</v>
      </c>
      <c r="C155" s="39">
        <f t="shared" si="14"/>
        <v>0</v>
      </c>
      <c r="D155" s="39">
        <f t="shared" si="12"/>
        <v>0</v>
      </c>
      <c r="E155" s="39">
        <f t="shared" si="15"/>
        <v>0</v>
      </c>
      <c r="F155" s="39">
        <f t="shared" si="16"/>
        <v>0</v>
      </c>
      <c r="G155" s="39">
        <f t="shared" si="13"/>
        <v>17629.49895767109</v>
      </c>
      <c r="I155" s="13"/>
    </row>
    <row r="156" spans="1:9" x14ac:dyDescent="0.25">
      <c r="A156" s="39">
        <f>(Summary!$F$26)*SQRT(2)*SIN(PI()/500*B156)</f>
        <v>133.43757175976202</v>
      </c>
      <c r="B156" s="39">
        <f t="shared" si="17"/>
        <v>144</v>
      </c>
      <c r="C156" s="39">
        <f t="shared" si="14"/>
        <v>0</v>
      </c>
      <c r="D156" s="39">
        <f t="shared" si="12"/>
        <v>0</v>
      </c>
      <c r="E156" s="39">
        <f t="shared" si="15"/>
        <v>0</v>
      </c>
      <c r="F156" s="39">
        <f t="shared" si="16"/>
        <v>0</v>
      </c>
      <c r="G156" s="39">
        <f t="shared" si="13"/>
        <v>17805.58555714164</v>
      </c>
      <c r="I156" s="13"/>
    </row>
    <row r="157" spans="1:9" x14ac:dyDescent="0.25">
      <c r="A157" s="39">
        <f>(Summary!$F$26)*SQRT(2)*SIN(PI()/500*B157)</f>
        <v>134.09375218545387</v>
      </c>
      <c r="B157" s="39">
        <f t="shared" si="17"/>
        <v>145</v>
      </c>
      <c r="C157" s="39">
        <f t="shared" si="14"/>
        <v>134</v>
      </c>
      <c r="D157" s="39">
        <f t="shared" si="12"/>
        <v>0.11</v>
      </c>
      <c r="E157" s="39">
        <f t="shared" si="15"/>
        <v>14.74</v>
      </c>
      <c r="F157" s="39">
        <f t="shared" si="16"/>
        <v>14.750312740399925</v>
      </c>
      <c r="G157" s="39">
        <f t="shared" si="13"/>
        <v>8.7894722773760609E-3</v>
      </c>
      <c r="I157" s="13"/>
    </row>
    <row r="158" spans="1:9" x14ac:dyDescent="0.25">
      <c r="A158" s="39">
        <f>(Summary!$F$26)*SQRT(2)*SIN(PI()/500*B158)</f>
        <v>134.74463881941469</v>
      </c>
      <c r="B158" s="39">
        <f t="shared" si="17"/>
        <v>146</v>
      </c>
      <c r="C158" s="39">
        <f t="shared" si="14"/>
        <v>134</v>
      </c>
      <c r="D158" s="39">
        <f t="shared" si="12"/>
        <v>0.11</v>
      </c>
      <c r="E158" s="39">
        <f t="shared" si="15"/>
        <v>14.74</v>
      </c>
      <c r="F158" s="39">
        <f t="shared" si="16"/>
        <v>14.821910270135616</v>
      </c>
      <c r="G158" s="39">
        <f t="shared" si="13"/>
        <v>0.55448697137930203</v>
      </c>
      <c r="I158" s="13"/>
    </row>
    <row r="159" spans="1:9" x14ac:dyDescent="0.25">
      <c r="A159" s="39">
        <f>(Summary!$F$26)*SQRT(2)*SIN(PI()/500*B159)</f>
        <v>135.39020596575472</v>
      </c>
      <c r="B159" s="39">
        <f t="shared" si="17"/>
        <v>147</v>
      </c>
      <c r="C159" s="39">
        <f t="shared" si="14"/>
        <v>134</v>
      </c>
      <c r="D159" s="39">
        <f t="shared" si="12"/>
        <v>0.11</v>
      </c>
      <c r="E159" s="39">
        <f t="shared" si="15"/>
        <v>14.74</v>
      </c>
      <c r="F159" s="39">
        <f t="shared" si="16"/>
        <v>14.892922656233019</v>
      </c>
      <c r="G159" s="39">
        <f t="shared" si="13"/>
        <v>1.9326726272200054</v>
      </c>
      <c r="I159" s="13"/>
    </row>
    <row r="160" spans="1:9" x14ac:dyDescent="0.25">
      <c r="A160" s="39">
        <f>(Summary!$F$26)*SQRT(2)*SIN(PI()/500*B160)</f>
        <v>136.03042813858838</v>
      </c>
      <c r="B160" s="39">
        <f t="shared" si="17"/>
        <v>148</v>
      </c>
      <c r="C160" s="39">
        <f t="shared" si="14"/>
        <v>134</v>
      </c>
      <c r="D160" s="39">
        <f t="shared" si="12"/>
        <v>0.11</v>
      </c>
      <c r="E160" s="39">
        <f t="shared" si="15"/>
        <v>14.74</v>
      </c>
      <c r="F160" s="39">
        <f t="shared" si="16"/>
        <v>14.963347095244721</v>
      </c>
      <c r="G160" s="39">
        <f t="shared" si="13"/>
        <v>4.122638425971461</v>
      </c>
      <c r="I160" s="13"/>
    </row>
    <row r="161" spans="1:9" x14ac:dyDescent="0.25">
      <c r="A161" s="39">
        <f>(Summary!$F$26)*SQRT(2)*SIN(PI()/500*B161)</f>
        <v>136.66528006304054</v>
      </c>
      <c r="B161" s="39">
        <f t="shared" si="17"/>
        <v>149</v>
      </c>
      <c r="C161" s="39">
        <f t="shared" si="14"/>
        <v>134</v>
      </c>
      <c r="D161" s="39">
        <f t="shared" si="12"/>
        <v>0.11</v>
      </c>
      <c r="E161" s="39">
        <f t="shared" si="15"/>
        <v>14.74</v>
      </c>
      <c r="F161" s="39">
        <f t="shared" si="16"/>
        <v>15.03318080693446</v>
      </c>
      <c r="G161" s="39">
        <f t="shared" si="13"/>
        <v>7.1037178144413895</v>
      </c>
      <c r="I161" s="13"/>
    </row>
    <row r="162" spans="1:9" x14ac:dyDescent="0.25">
      <c r="A162" s="39">
        <f>(Summary!$F$26)*SQRT(2)*SIN(PI()/500*B162)</f>
        <v>137.29473667624424</v>
      </c>
      <c r="B162" s="39">
        <f t="shared" si="17"/>
        <v>150</v>
      </c>
      <c r="C162" s="39">
        <f t="shared" si="14"/>
        <v>134</v>
      </c>
      <c r="D162" s="39">
        <f t="shared" si="12"/>
        <v>0.11</v>
      </c>
      <c r="E162" s="39">
        <f t="shared" si="15"/>
        <v>14.74</v>
      </c>
      <c r="F162" s="39">
        <f t="shared" si="16"/>
        <v>15.102421034386866</v>
      </c>
      <c r="G162" s="39">
        <f t="shared" si="13"/>
        <v>10.855289765788951</v>
      </c>
      <c r="I162" s="13"/>
    </row>
    <row r="163" spans="1:9" x14ac:dyDescent="0.25">
      <c r="A163" s="39">
        <f>(Summary!$F$26)*SQRT(2)*SIN(PI()/500*B163)</f>
        <v>137.9187731283302</v>
      </c>
      <c r="B163" s="39">
        <f t="shared" si="17"/>
        <v>151</v>
      </c>
      <c r="C163" s="39">
        <f t="shared" si="14"/>
        <v>134</v>
      </c>
      <c r="D163" s="39">
        <f t="shared" si="12"/>
        <v>0.11</v>
      </c>
      <c r="E163" s="39">
        <f t="shared" si="15"/>
        <v>14.74</v>
      </c>
      <c r="F163" s="39">
        <f t="shared" si="16"/>
        <v>15.171065044116322</v>
      </c>
      <c r="G163" s="39">
        <f t="shared" si="13"/>
        <v>15.356782831322873</v>
      </c>
      <c r="I163" s="13"/>
    </row>
    <row r="164" spans="1:9" x14ac:dyDescent="0.25">
      <c r="A164" s="39">
        <f>(Summary!$F$26)*SQRT(2)*SIN(PI()/500*B164)</f>
        <v>138.53736478340784</v>
      </c>
      <c r="B164" s="39">
        <f t="shared" si="17"/>
        <v>152</v>
      </c>
      <c r="C164" s="39">
        <f t="shared" si="14"/>
        <v>134</v>
      </c>
      <c r="D164" s="39">
        <f t="shared" si="12"/>
        <v>0.11</v>
      </c>
      <c r="E164" s="39">
        <f t="shared" si="15"/>
        <v>14.74</v>
      </c>
      <c r="F164" s="39">
        <f t="shared" si="16"/>
        <v>15.239110126174863</v>
      </c>
      <c r="G164" s="39">
        <f t="shared" si="13"/>
        <v>20.58767917770966</v>
      </c>
      <c r="I164" s="13"/>
    </row>
    <row r="165" spans="1:9" x14ac:dyDescent="0.25">
      <c r="A165" s="39">
        <f>(Summary!$F$26)*SQRT(2)*SIN(PI()/500*B165)</f>
        <v>139.1504872205378</v>
      </c>
      <c r="B165" s="39">
        <f t="shared" si="17"/>
        <v>153</v>
      </c>
      <c r="C165" s="39">
        <f t="shared" si="14"/>
        <v>134</v>
      </c>
      <c r="D165" s="39">
        <f t="shared" si="12"/>
        <v>0.11</v>
      </c>
      <c r="E165" s="39">
        <f t="shared" si="15"/>
        <v>14.74</v>
      </c>
      <c r="F165" s="39">
        <f t="shared" si="16"/>
        <v>15.306553594259158</v>
      </c>
      <c r="G165" s="39">
        <f t="shared" si="13"/>
        <v>26.52751860892317</v>
      </c>
      <c r="I165" s="13"/>
    </row>
    <row r="166" spans="1:9" x14ac:dyDescent="0.25">
      <c r="A166" s="39">
        <f>(Summary!$F$26)*SQRT(2)*SIN(PI()/500*B166)</f>
        <v>139.75811623469605</v>
      </c>
      <c r="B166" s="39">
        <f t="shared" si="17"/>
        <v>154</v>
      </c>
      <c r="C166" s="39">
        <f t="shared" si="14"/>
        <v>134</v>
      </c>
      <c r="D166" s="39">
        <f t="shared" si="12"/>
        <v>0.11</v>
      </c>
      <c r="E166" s="39">
        <f t="shared" si="15"/>
        <v>14.74</v>
      </c>
      <c r="F166" s="39">
        <f t="shared" si="16"/>
        <v>15.373392785816565</v>
      </c>
      <c r="G166" s="39">
        <f t="shared" si="13"/>
        <v>33.155902572270179</v>
      </c>
      <c r="I166" s="13"/>
    </row>
    <row r="167" spans="1:9" x14ac:dyDescent="0.25">
      <c r="A167" s="39">
        <f>(Summary!$F$26)*SQRT(2)*SIN(PI()/500*B167)</f>
        <v>140.36022783772961</v>
      </c>
      <c r="B167" s="39">
        <f t="shared" si="17"/>
        <v>155</v>
      </c>
      <c r="C167" s="39">
        <f t="shared" si="14"/>
        <v>134</v>
      </c>
      <c r="D167" s="39">
        <f t="shared" si="12"/>
        <v>0.11</v>
      </c>
      <c r="E167" s="39">
        <f t="shared" si="15"/>
        <v>14.74</v>
      </c>
      <c r="F167" s="39">
        <f t="shared" si="16"/>
        <v>15.439625062150258</v>
      </c>
      <c r="G167" s="39">
        <f t="shared" si="13"/>
        <v>40.452498147830674</v>
      </c>
      <c r="I167" s="13"/>
    </row>
    <row r="168" spans="1:9" x14ac:dyDescent="0.25">
      <c r="A168" s="39">
        <f>(Summary!$F$26)*SQRT(2)*SIN(PI()/500*B168)</f>
        <v>140.95679825930333</v>
      </c>
      <c r="B168" s="39">
        <f t="shared" si="17"/>
        <v>156</v>
      </c>
      <c r="C168" s="39">
        <f t="shared" si="14"/>
        <v>134</v>
      </c>
      <c r="D168" s="39">
        <f t="shared" si="12"/>
        <v>0.11</v>
      </c>
      <c r="E168" s="39">
        <f t="shared" si="15"/>
        <v>14.74</v>
      </c>
      <c r="F168" s="39">
        <f t="shared" si="16"/>
        <v>15.505247808523366</v>
      </c>
      <c r="G168" s="39">
        <f t="shared" si="13"/>
        <v>48.397042020645792</v>
      </c>
      <c r="I168" s="13"/>
    </row>
    <row r="169" spans="1:9" x14ac:dyDescent="0.25">
      <c r="A169" s="39">
        <f>(Summary!$F$26)*SQRT(2)*SIN(PI()/500*B169)</f>
        <v>141.54780394783847</v>
      </c>
      <c r="B169" s="39">
        <f t="shared" si="17"/>
        <v>157</v>
      </c>
      <c r="C169" s="39">
        <f t="shared" si="14"/>
        <v>134</v>
      </c>
      <c r="D169" s="39">
        <f t="shared" si="12"/>
        <v>0.11</v>
      </c>
      <c r="E169" s="39">
        <f t="shared" si="15"/>
        <v>14.74</v>
      </c>
      <c r="F169" s="39">
        <f t="shared" si="16"/>
        <v>15.570258434262232</v>
      </c>
      <c r="G169" s="39">
        <f t="shared" si="13"/>
        <v>56.969344435006057</v>
      </c>
      <c r="I169" s="13"/>
    </row>
    <row r="170" spans="1:9" x14ac:dyDescent="0.25">
      <c r="A170" s="39">
        <f>(Summary!$F$26)*SQRT(2)*SIN(PI()/500*B170)</f>
        <v>142.13322157144242</v>
      </c>
      <c r="B170" s="39">
        <f t="shared" si="17"/>
        <v>158</v>
      </c>
      <c r="C170" s="39">
        <f t="shared" si="14"/>
        <v>134</v>
      </c>
      <c r="D170" s="39">
        <f t="shared" si="12"/>
        <v>0.11</v>
      </c>
      <c r="E170" s="39">
        <f t="shared" si="15"/>
        <v>14.74</v>
      </c>
      <c r="F170" s="39">
        <f t="shared" si="16"/>
        <v>15.634654372858666</v>
      </c>
      <c r="G170" s="39">
        <f t="shared" si="13"/>
        <v>66.149293130176304</v>
      </c>
      <c r="I170" s="13"/>
    </row>
    <row r="171" spans="1:9" x14ac:dyDescent="0.25">
      <c r="A171" s="39">
        <f>(Summary!$F$26)*SQRT(2)*SIN(PI()/500*B171)</f>
        <v>142.71302801882976</v>
      </c>
      <c r="B171" s="39">
        <f t="shared" si="17"/>
        <v>159</v>
      </c>
      <c r="C171" s="39">
        <f t="shared" si="14"/>
        <v>134</v>
      </c>
      <c r="D171" s="39">
        <f t="shared" si="12"/>
        <v>0.11</v>
      </c>
      <c r="E171" s="39">
        <f t="shared" si="15"/>
        <v>14.74</v>
      </c>
      <c r="F171" s="39">
        <f t="shared" si="16"/>
        <v>15.698433082071274</v>
      </c>
      <c r="G171" s="39">
        <f t="shared" si="13"/>
        <v>75.916857256912465</v>
      </c>
      <c r="I171" s="13"/>
    </row>
    <row r="172" spans="1:9" x14ac:dyDescent="0.25">
      <c r="A172" s="39">
        <f>(Summary!$F$26)*SQRT(2)*SIN(PI()/500*B172)</f>
        <v>143.28720040023481</v>
      </c>
      <c r="B172" s="39">
        <f t="shared" si="17"/>
        <v>160</v>
      </c>
      <c r="C172" s="39">
        <f t="shared" si="14"/>
        <v>134</v>
      </c>
      <c r="D172" s="39">
        <f t="shared" si="12"/>
        <v>0.11</v>
      </c>
      <c r="E172" s="39">
        <f t="shared" si="15"/>
        <v>14.74</v>
      </c>
      <c r="F172" s="39">
        <f t="shared" si="16"/>
        <v>15.761592044025829</v>
      </c>
      <c r="G172" s="39">
        <f t="shared" si="13"/>
        <v>86.252091274121597</v>
      </c>
      <c r="I172" s="13"/>
    </row>
    <row r="173" spans="1:9" x14ac:dyDescent="0.25">
      <c r="A173" s="39">
        <f>(Summary!$F$26)*SQRT(2)*SIN(PI()/500*B173)</f>
        <v>143.855716048315</v>
      </c>
      <c r="B173" s="39">
        <f t="shared" si="17"/>
        <v>161</v>
      </c>
      <c r="C173" s="39">
        <f t="shared" si="14"/>
        <v>134</v>
      </c>
      <c r="D173" s="39">
        <f t="shared" si="12"/>
        <v>0.11</v>
      </c>
      <c r="E173" s="39">
        <f t="shared" si="15"/>
        <v>14.74</v>
      </c>
      <c r="F173" s="39">
        <f t="shared" si="16"/>
        <v>15.824128765314651</v>
      </c>
      <c r="G173" s="39">
        <f t="shared" si="13"/>
        <v>97.135138825013897</v>
      </c>
      <c r="I173" s="13"/>
    </row>
    <row r="174" spans="1:9" x14ac:dyDescent="0.25">
      <c r="A174" s="39">
        <f>(Summary!$F$26)*SQRT(2)*SIN(PI()/500*B174)</f>
        <v>144.41855251904607</v>
      </c>
      <c r="B174" s="39">
        <f t="shared" si="17"/>
        <v>162</v>
      </c>
      <c r="C174" s="39">
        <f t="shared" si="14"/>
        <v>134</v>
      </c>
      <c r="D174" s="39">
        <f t="shared" si="12"/>
        <v>0.11</v>
      </c>
      <c r="E174" s="39">
        <f t="shared" si="15"/>
        <v>14.74</v>
      </c>
      <c r="F174" s="39">
        <f t="shared" si="16"/>
        <v>15.886040777095069</v>
      </c>
      <c r="G174" s="39">
        <f t="shared" si="13"/>
        <v>108.54623659212129</v>
      </c>
      <c r="I174" s="13"/>
    </row>
    <row r="175" spans="1:9" x14ac:dyDescent="0.25">
      <c r="A175" s="39">
        <f>(Summary!$F$26)*SQRT(2)*SIN(PI()/500*B175)</f>
        <v>144.97568759260784</v>
      </c>
      <c r="B175" s="39">
        <f t="shared" si="17"/>
        <v>163</v>
      </c>
      <c r="C175" s="39">
        <f t="shared" si="14"/>
        <v>134</v>
      </c>
      <c r="D175" s="39">
        <f t="shared" si="12"/>
        <v>0.11</v>
      </c>
      <c r="E175" s="39">
        <f t="shared" si="15"/>
        <v>14.74</v>
      </c>
      <c r="F175" s="39">
        <f t="shared" si="16"/>
        <v>15.947325635186862</v>
      </c>
      <c r="G175" s="39">
        <f t="shared" si="13"/>
        <v>120.4657181305257</v>
      </c>
      <c r="I175" s="13"/>
    </row>
    <row r="176" spans="1:9" x14ac:dyDescent="0.25">
      <c r="A176" s="39">
        <f>(Summary!$F$26)*SQRT(2)*SIN(PI()/500*B176)</f>
        <v>145.52709927426162</v>
      </c>
      <c r="B176" s="39">
        <f t="shared" si="17"/>
        <v>164</v>
      </c>
      <c r="C176" s="39">
        <f t="shared" si="14"/>
        <v>134</v>
      </c>
      <c r="D176" s="39">
        <f t="shared" si="12"/>
        <v>0.11</v>
      </c>
      <c r="E176" s="39">
        <f t="shared" si="15"/>
        <v>14.74</v>
      </c>
      <c r="F176" s="39">
        <f t="shared" si="16"/>
        <v>16.007980920168777</v>
      </c>
      <c r="G176" s="39">
        <f t="shared" si="13"/>
        <v>132.87401767868266</v>
      </c>
      <c r="I176" s="13"/>
    </row>
    <row r="177" spans="1:9" x14ac:dyDescent="0.25">
      <c r="A177" s="39">
        <f>(Summary!$F$26)*SQRT(2)*SIN(PI()/500*B177)</f>
        <v>146.07276579521832</v>
      </c>
      <c r="B177" s="39">
        <f t="shared" si="17"/>
        <v>165</v>
      </c>
      <c r="C177" s="39">
        <f t="shared" si="14"/>
        <v>134</v>
      </c>
      <c r="D177" s="39">
        <f t="shared" si="12"/>
        <v>0.11</v>
      </c>
      <c r="E177" s="39">
        <f t="shared" si="15"/>
        <v>14.74</v>
      </c>
      <c r="F177" s="39">
        <f t="shared" si="16"/>
        <v>16.068004237474014</v>
      </c>
      <c r="G177" s="39">
        <f t="shared" si="13"/>
        <v>145.75167394619336</v>
      </c>
      <c r="I177" s="13"/>
    </row>
    <row r="178" spans="1:9" x14ac:dyDescent="0.25">
      <c r="A178" s="39">
        <f>(Summary!$F$26)*SQRT(2)*SIN(PI()/500*B178)</f>
        <v>146.61266561349805</v>
      </c>
      <c r="B178" s="39">
        <f t="shared" si="17"/>
        <v>166</v>
      </c>
      <c r="C178" s="39">
        <f t="shared" si="14"/>
        <v>134</v>
      </c>
      <c r="D178" s="39">
        <f t="shared" si="12"/>
        <v>0.11</v>
      </c>
      <c r="E178" s="39">
        <f t="shared" si="15"/>
        <v>14.74</v>
      </c>
      <c r="F178" s="39">
        <f t="shared" si="16"/>
        <v>16.127393217484787</v>
      </c>
      <c r="G178" s="39">
        <f t="shared" si="13"/>
        <v>159.07933387791618</v>
      </c>
      <c r="I178" s="13"/>
    </row>
    <row r="179" spans="1:9" x14ac:dyDescent="0.25">
      <c r="A179" s="39">
        <f>(Summary!$F$26)*SQRT(2)*SIN(PI()/500*B179)</f>
        <v>147.1467774147805</v>
      </c>
      <c r="B179" s="39">
        <f t="shared" si="17"/>
        <v>167</v>
      </c>
      <c r="C179" s="39">
        <f t="shared" si="14"/>
        <v>134</v>
      </c>
      <c r="D179" s="39">
        <f t="shared" si="12"/>
        <v>0.11</v>
      </c>
      <c r="E179" s="39">
        <f t="shared" si="15"/>
        <v>14.74</v>
      </c>
      <c r="F179" s="39">
        <f t="shared" si="16"/>
        <v>16.186145515625856</v>
      </c>
      <c r="G179" s="39">
        <f t="shared" si="13"/>
        <v>172.83775639378268</v>
      </c>
      <c r="I179" s="13"/>
    </row>
    <row r="180" spans="1:9" x14ac:dyDescent="0.25">
      <c r="A180" s="39">
        <f>(Summary!$F$26)*SQRT(2)*SIN(PI()/500*B180)</f>
        <v>147.67508011324625</v>
      </c>
      <c r="B180" s="39">
        <f t="shared" si="17"/>
        <v>168</v>
      </c>
      <c r="C180" s="39">
        <f t="shared" si="14"/>
        <v>134</v>
      </c>
      <c r="D180" s="39">
        <f t="shared" si="12"/>
        <v>0.11</v>
      </c>
      <c r="E180" s="39">
        <f t="shared" si="15"/>
        <v>14.74</v>
      </c>
      <c r="F180" s="39">
        <f t="shared" si="16"/>
        <v>16.244258812457087</v>
      </c>
      <c r="G180" s="39">
        <f t="shared" si="13"/>
        <v>187.00781610370314</v>
      </c>
      <c r="I180" s="13"/>
    </row>
    <row r="181" spans="1:9" x14ac:dyDescent="0.25">
      <c r="A181" s="39">
        <f>(Summary!$F$26)*SQRT(2)*SIN(PI()/500*B181)</f>
        <v>148.19755285240933</v>
      </c>
      <c r="B181" s="39">
        <f t="shared" si="17"/>
        <v>169</v>
      </c>
      <c r="C181" s="39">
        <f t="shared" si="14"/>
        <v>134</v>
      </c>
      <c r="D181" s="39">
        <f t="shared" si="12"/>
        <v>0.11</v>
      </c>
      <c r="E181" s="39">
        <f t="shared" si="15"/>
        <v>14.74</v>
      </c>
      <c r="F181" s="39">
        <f t="shared" si="16"/>
        <v>16.301730813765026</v>
      </c>
      <c r="G181" s="39">
        <f t="shared" si="13"/>
        <v>201.57050699695631</v>
      </c>
      <c r="I181" s="13"/>
    </row>
    <row r="182" spans="1:9" x14ac:dyDescent="0.25">
      <c r="A182" s="39">
        <f>(Summary!$F$26)*SQRT(2)*SIN(PI()/500*B182)</f>
        <v>148.71417500594069</v>
      </c>
      <c r="B182" s="39">
        <f t="shared" si="17"/>
        <v>170</v>
      </c>
      <c r="C182" s="39">
        <f t="shared" si="14"/>
        <v>134</v>
      </c>
      <c r="D182" s="39">
        <f t="shared" si="12"/>
        <v>0.11</v>
      </c>
      <c r="E182" s="39">
        <f t="shared" si="15"/>
        <v>14.74</v>
      </c>
      <c r="F182" s="39">
        <f t="shared" si="16"/>
        <v>16.358559250653474</v>
      </c>
      <c r="G182" s="39">
        <f t="shared" si="13"/>
        <v>216.50694610544966</v>
      </c>
      <c r="I182" s="13"/>
    </row>
    <row r="183" spans="1:9" x14ac:dyDescent="0.25">
      <c r="A183" s="39">
        <f>(Summary!$F$26)*SQRT(2)*SIN(PI()/500*B183)</f>
        <v>149.22492617848224</v>
      </c>
      <c r="B183" s="39">
        <f t="shared" si="17"/>
        <v>171</v>
      </c>
      <c r="C183" s="39">
        <f t="shared" si="14"/>
        <v>134</v>
      </c>
      <c r="D183" s="39">
        <f t="shared" si="12"/>
        <v>0.11</v>
      </c>
      <c r="E183" s="39">
        <f t="shared" si="15"/>
        <v>14.74</v>
      </c>
      <c r="F183" s="39">
        <f t="shared" si="16"/>
        <v>16.414741879633045</v>
      </c>
      <c r="G183" s="39">
        <f t="shared" si="13"/>
        <v>231.79837714023367</v>
      </c>
      <c r="I183" s="13"/>
    </row>
    <row r="184" spans="1:9" x14ac:dyDescent="0.25">
      <c r="A184" s="39">
        <f>(Summary!$F$26)*SQRT(2)*SIN(PI()/500*B184)</f>
        <v>149.72978620645227</v>
      </c>
      <c r="B184" s="39">
        <f t="shared" si="17"/>
        <v>172</v>
      </c>
      <c r="C184" s="39">
        <f t="shared" si="14"/>
        <v>134</v>
      </c>
      <c r="D184" s="39">
        <f t="shared" si="12"/>
        <v>0.11</v>
      </c>
      <c r="E184" s="39">
        <f t="shared" si="15"/>
        <v>14.74</v>
      </c>
      <c r="F184" s="39">
        <f t="shared" si="16"/>
        <v>16.47027648270975</v>
      </c>
      <c r="G184" s="39">
        <f t="shared" si="13"/>
        <v>247.42617410069624</v>
      </c>
      <c r="I184" s="13"/>
    </row>
    <row r="185" spans="1:9" x14ac:dyDescent="0.25">
      <c r="A185" s="39">
        <f>(Summary!$F$26)*SQRT(2)*SIN(PI()/500*B185)</f>
        <v>150.22873515884135</v>
      </c>
      <c r="B185" s="39">
        <f t="shared" si="17"/>
        <v>173</v>
      </c>
      <c r="C185" s="39">
        <f t="shared" si="14"/>
        <v>134</v>
      </c>
      <c r="D185" s="39">
        <f t="shared" si="12"/>
        <v>0.11</v>
      </c>
      <c r="E185" s="39">
        <f t="shared" si="15"/>
        <v>14.74</v>
      </c>
      <c r="F185" s="39">
        <f t="shared" si="16"/>
        <v>16.525160867472547</v>
      </c>
      <c r="G185" s="39">
        <f t="shared" si="13"/>
        <v>263.37184485581326</v>
      </c>
      <c r="I185" s="13"/>
    </row>
    <row r="186" spans="1:9" x14ac:dyDescent="0.25">
      <c r="A186" s="39">
        <f>(Summary!$F$26)*SQRT(2)*SIN(PI()/500*B186)</f>
        <v>150.72175333799916</v>
      </c>
      <c r="B186" s="39">
        <f t="shared" si="17"/>
        <v>174</v>
      </c>
      <c r="C186" s="39">
        <f t="shared" si="14"/>
        <v>134</v>
      </c>
      <c r="D186" s="39">
        <f t="shared" si="12"/>
        <v>0.11</v>
      </c>
      <c r="E186" s="39">
        <f t="shared" si="15"/>
        <v>14.74</v>
      </c>
      <c r="F186" s="39">
        <f t="shared" si="16"/>
        <v>16.579392867179909</v>
      </c>
      <c r="G186" s="39">
        <f t="shared" si="13"/>
        <v>279.61703469688609</v>
      </c>
      <c r="I186" s="13"/>
    </row>
    <row r="187" spans="1:9" x14ac:dyDescent="0.25">
      <c r="A187" s="39">
        <f>(Summary!$F$26)*SQRT(2)*SIN(PI()/500*B187)</f>
        <v>151.20882128041211</v>
      </c>
      <c r="B187" s="39">
        <f t="shared" si="17"/>
        <v>175</v>
      </c>
      <c r="C187" s="39">
        <f t="shared" si="14"/>
        <v>134</v>
      </c>
      <c r="D187" s="39">
        <f t="shared" si="12"/>
        <v>0.11</v>
      </c>
      <c r="E187" s="39">
        <f t="shared" si="15"/>
        <v>14.74</v>
      </c>
      <c r="F187" s="39">
        <f t="shared" si="16"/>
        <v>16.632970340845333</v>
      </c>
      <c r="G187" s="39">
        <f t="shared" si="13"/>
        <v>296.14352986116467</v>
      </c>
      <c r="I187" s="13"/>
    </row>
    <row r="188" spans="1:9" x14ac:dyDescent="0.25">
      <c r="A188" s="39">
        <f>(Summary!$F$26)*SQRT(2)*SIN(PI()/500*B188)</f>
        <v>151.68991975747193</v>
      </c>
      <c r="B188" s="39">
        <f t="shared" si="17"/>
        <v>176</v>
      </c>
      <c r="C188" s="39">
        <f t="shared" si="14"/>
        <v>134</v>
      </c>
      <c r="D188" s="39">
        <f t="shared" si="12"/>
        <v>0.11</v>
      </c>
      <c r="E188" s="39">
        <f t="shared" si="15"/>
        <v>14.74</v>
      </c>
      <c r="F188" s="39">
        <f t="shared" si="16"/>
        <v>16.685891173321913</v>
      </c>
      <c r="G188" s="39">
        <f t="shared" si="13"/>
        <v>312.93326102579562</v>
      </c>
      <c r="I188" s="13"/>
    </row>
    <row r="189" spans="1:9" x14ac:dyDescent="0.25">
      <c r="A189" s="39">
        <f>(Summary!$F$26)*SQRT(2)*SIN(PI()/500*B189)</f>
        <v>152.16502977623446</v>
      </c>
      <c r="B189" s="39">
        <f t="shared" si="17"/>
        <v>177</v>
      </c>
      <c r="C189" s="39">
        <f t="shared" si="14"/>
        <v>134</v>
      </c>
      <c r="D189" s="39">
        <f t="shared" si="12"/>
        <v>0.11</v>
      </c>
      <c r="E189" s="39">
        <f t="shared" si="15"/>
        <v>14.74</v>
      </c>
      <c r="F189" s="39">
        <f t="shared" si="16"/>
        <v>16.738153275385791</v>
      </c>
      <c r="G189" s="39">
        <f t="shared" si="13"/>
        <v>329.96830677148461</v>
      </c>
      <c r="I189" s="13"/>
    </row>
    <row r="190" spans="1:9" x14ac:dyDescent="0.25">
      <c r="A190" s="39">
        <f>(Summary!$F$26)*SQRT(2)*SIN(PI()/500*B190)</f>
        <v>152.63413258016968</v>
      </c>
      <c r="B190" s="39">
        <f t="shared" si="17"/>
        <v>178</v>
      </c>
      <c r="C190" s="39">
        <f t="shared" si="14"/>
        <v>134</v>
      </c>
      <c r="D190" s="39">
        <f t="shared" si="12"/>
        <v>0.11</v>
      </c>
      <c r="E190" s="39">
        <f t="shared" si="15"/>
        <v>14.74</v>
      </c>
      <c r="F190" s="39">
        <f t="shared" si="16"/>
        <v>16.789754583818663</v>
      </c>
      <c r="G190" s="39">
        <f t="shared" si="13"/>
        <v>347.23089701534104</v>
      </c>
      <c r="I190" s="13"/>
    </row>
    <row r="191" spans="1:9" x14ac:dyDescent="0.25">
      <c r="A191" s="39">
        <f>(Summary!$F$26)*SQRT(2)*SIN(PI()/500*B191)</f>
        <v>153.09720964990214</v>
      </c>
      <c r="B191" s="39">
        <f t="shared" si="17"/>
        <v>179</v>
      </c>
      <c r="C191" s="39">
        <f t="shared" si="14"/>
        <v>134</v>
      </c>
      <c r="D191" s="39">
        <f t="shared" si="12"/>
        <v>0.11</v>
      </c>
      <c r="E191" s="39">
        <f t="shared" si="15"/>
        <v>14.74</v>
      </c>
      <c r="F191" s="39">
        <f t="shared" si="16"/>
        <v>16.840693061489237</v>
      </c>
      <c r="G191" s="39">
        <f t="shared" si="13"/>
        <v>364.70341641231545</v>
      </c>
      <c r="I191" s="13"/>
    </row>
    <row r="192" spans="1:9" x14ac:dyDescent="0.25">
      <c r="A192" s="39">
        <f>(Summary!$F$26)*SQRT(2)*SIN(PI()/500*B192)</f>
        <v>153.55424270394204</v>
      </c>
      <c r="B192" s="39">
        <f t="shared" si="17"/>
        <v>180</v>
      </c>
      <c r="C192" s="39">
        <f t="shared" si="14"/>
        <v>134</v>
      </c>
      <c r="D192" s="39">
        <f t="shared" si="12"/>
        <v>0.11</v>
      </c>
      <c r="E192" s="39">
        <f t="shared" si="15"/>
        <v>14.74</v>
      </c>
      <c r="F192" s="39">
        <f t="shared" si="16"/>
        <v>16.890966697433623</v>
      </c>
      <c r="G192" s="39">
        <f t="shared" si="13"/>
        <v>382.36840772467042</v>
      </c>
      <c r="I192" s="13"/>
    </row>
    <row r="193" spans="1:9" x14ac:dyDescent="0.25">
      <c r="A193" s="39">
        <f>(Summary!$F$26)*SQRT(2)*SIN(PI()/500*B193)</f>
        <v>154.00521369940697</v>
      </c>
      <c r="B193" s="39">
        <f t="shared" si="17"/>
        <v>181</v>
      </c>
      <c r="C193" s="39">
        <f t="shared" si="14"/>
        <v>134</v>
      </c>
      <c r="D193" s="39">
        <f t="shared" si="12"/>
        <v>0.11</v>
      </c>
      <c r="E193" s="39">
        <f t="shared" si="15"/>
        <v>14.74</v>
      </c>
      <c r="F193" s="39">
        <f t="shared" si="16"/>
        <v>16.940573506934765</v>
      </c>
      <c r="G193" s="39">
        <f t="shared" si="13"/>
        <v>400.20857515894011</v>
      </c>
      <c r="I193" s="13"/>
    </row>
    <row r="194" spans="1:9" x14ac:dyDescent="0.25">
      <c r="A194" s="39">
        <f>(Summary!$F$26)*SQRT(2)*SIN(PI()/500*B194)</f>
        <v>154.45010483273418</v>
      </c>
      <c r="B194" s="39">
        <f t="shared" si="17"/>
        <v>182</v>
      </c>
      <c r="C194" s="39">
        <f t="shared" si="14"/>
        <v>134</v>
      </c>
      <c r="D194" s="39">
        <f t="shared" si="12"/>
        <v>0.11</v>
      </c>
      <c r="E194" s="39">
        <f t="shared" si="15"/>
        <v>14.74</v>
      </c>
      <c r="F194" s="39">
        <f t="shared" si="16"/>
        <v>16.989511531600762</v>
      </c>
      <c r="G194" s="39">
        <f t="shared" si="13"/>
        <v>418.20678766981803</v>
      </c>
      <c r="I194" s="13"/>
    </row>
    <row r="195" spans="1:9" x14ac:dyDescent="0.25">
      <c r="A195" s="39">
        <f>(Summary!$F$26)*SQRT(2)*SIN(PI()/500*B195)</f>
        <v>154.88889854038354</v>
      </c>
      <c r="B195" s="39">
        <f t="shared" si="17"/>
        <v>183</v>
      </c>
      <c r="C195" s="39">
        <f t="shared" si="14"/>
        <v>134</v>
      </c>
      <c r="D195" s="39">
        <f t="shared" si="12"/>
        <v>0.11</v>
      </c>
      <c r="E195" s="39">
        <f t="shared" si="15"/>
        <v>14.74</v>
      </c>
      <c r="F195" s="39">
        <f t="shared" si="16"/>
        <v>17.03777883944219</v>
      </c>
      <c r="G195" s="39">
        <f t="shared" si="13"/>
        <v>436.34608223043745</v>
      </c>
      <c r="I195" s="13"/>
    </row>
    <row r="196" spans="1:9" x14ac:dyDescent="0.25">
      <c r="A196" s="39">
        <f>(Summary!$F$26)*SQRT(2)*SIN(PI()/500*B196)</f>
        <v>155.3215774995308</v>
      </c>
      <c r="B196" s="39">
        <f t="shared" si="17"/>
        <v>184</v>
      </c>
      <c r="C196" s="39">
        <f t="shared" si="14"/>
        <v>134</v>
      </c>
      <c r="D196" s="39">
        <f t="shared" si="12"/>
        <v>0.11</v>
      </c>
      <c r="E196" s="39">
        <f t="shared" si="15"/>
        <v>14.74</v>
      </c>
      <c r="F196" s="39">
        <f t="shared" si="16"/>
        <v>17.085373524948388</v>
      </c>
      <c r="G196" s="39">
        <f t="shared" si="13"/>
        <v>454.60966706849825</v>
      </c>
      <c r="I196" s="13"/>
    </row>
    <row r="197" spans="1:9" x14ac:dyDescent="0.25">
      <c r="A197" s="39">
        <f>(Summary!$F$26)*SQRT(2)*SIN(PI()/500*B197)</f>
        <v>155.74812462875153</v>
      </c>
      <c r="B197" s="39">
        <f t="shared" si="17"/>
        <v>185</v>
      </c>
      <c r="C197" s="39">
        <f t="shared" si="14"/>
        <v>134</v>
      </c>
      <c r="D197" s="39">
        <f t="shared" si="12"/>
        <v>0.11</v>
      </c>
      <c r="E197" s="39">
        <f t="shared" si="15"/>
        <v>14.74</v>
      </c>
      <c r="F197" s="39">
        <f t="shared" si="16"/>
        <v>17.132293709162667</v>
      </c>
      <c r="G197" s="39">
        <f t="shared" si="13"/>
        <v>472.98092486770872</v>
      </c>
      <c r="I197" s="13"/>
    </row>
    <row r="198" spans="1:9" x14ac:dyDescent="0.25">
      <c r="A198" s="39">
        <f>(Summary!$F$26)*SQRT(2)*SIN(PI()/500*B198)</f>
        <v>156.16852308869542</v>
      </c>
      <c r="B198" s="39">
        <f t="shared" si="17"/>
        <v>186</v>
      </c>
      <c r="C198" s="39">
        <f t="shared" si="14"/>
        <v>134</v>
      </c>
      <c r="D198" s="39">
        <f t="shared" si="12"/>
        <v>0.11</v>
      </c>
      <c r="E198" s="39">
        <f t="shared" si="15"/>
        <v>14.74</v>
      </c>
      <c r="F198" s="39">
        <f t="shared" si="16"/>
        <v>17.178537539756498</v>
      </c>
      <c r="G198" s="39">
        <f t="shared" si="13"/>
        <v>491.44341593402208</v>
      </c>
      <c r="I198" s="13"/>
    </row>
    <row r="199" spans="1:9" x14ac:dyDescent="0.25">
      <c r="A199" s="39">
        <f>(Summary!$F$26)*SQRT(2)*SIN(PI()/500*B199)</f>
        <v>156.58275628275109</v>
      </c>
      <c r="B199" s="39">
        <f t="shared" si="17"/>
        <v>187</v>
      </c>
      <c r="C199" s="39">
        <f t="shared" si="14"/>
        <v>134</v>
      </c>
      <c r="D199" s="39">
        <f t="shared" si="12"/>
        <v>0.11</v>
      </c>
      <c r="E199" s="39">
        <f t="shared" si="15"/>
        <v>14.74</v>
      </c>
      <c r="F199" s="39">
        <f t="shared" si="16"/>
        <v>17.224103191102621</v>
      </c>
      <c r="G199" s="39">
        <f t="shared" si="13"/>
        <v>509.9808813261339</v>
      </c>
      <c r="I199" s="13"/>
    </row>
    <row r="200" spans="1:9" x14ac:dyDescent="0.25">
      <c r="A200" s="39">
        <f>(Summary!$F$26)*SQRT(2)*SIN(PI()/500*B200)</f>
        <v>156.99080785770138</v>
      </c>
      <c r="B200" s="39">
        <f t="shared" si="17"/>
        <v>188</v>
      </c>
      <c r="C200" s="39">
        <f t="shared" si="14"/>
        <v>134</v>
      </c>
      <c r="D200" s="39">
        <f t="shared" si="12"/>
        <v>0.11</v>
      </c>
      <c r="E200" s="39">
        <f t="shared" si="15"/>
        <v>14.74</v>
      </c>
      <c r="F200" s="39">
        <f t="shared" si="16"/>
        <v>17.268988864347154</v>
      </c>
      <c r="G200" s="39">
        <f t="shared" si="13"/>
        <v>528.57724594974366</v>
      </c>
      <c r="I200" s="13"/>
    </row>
    <row r="201" spans="1:9" x14ac:dyDescent="0.25">
      <c r="A201" s="39">
        <f>(Summary!$F$26)*SQRT(2)*SIN(PI()/500*B201)</f>
        <v>157.39266170436875</v>
      </c>
      <c r="B201" s="39">
        <f t="shared" si="17"/>
        <v>189</v>
      </c>
      <c r="C201" s="39">
        <f t="shared" si="14"/>
        <v>134</v>
      </c>
      <c r="D201" s="39">
        <f t="shared" si="12"/>
        <v>0.11</v>
      </c>
      <c r="E201" s="39">
        <f t="shared" si="15"/>
        <v>14.74</v>
      </c>
      <c r="F201" s="39">
        <f t="shared" si="16"/>
        <v>17.313192787480563</v>
      </c>
      <c r="G201" s="39">
        <f t="shared" si="13"/>
        <v>547.21662161504025</v>
      </c>
      <c r="I201" s="13"/>
    </row>
    <row r="202" spans="1:9" x14ac:dyDescent="0.25">
      <c r="A202" s="39">
        <f>(Summary!$F$26)*SQRT(2)*SIN(PI()/500*B202)</f>
        <v>157.78830195825142</v>
      </c>
      <c r="B202" s="39">
        <f t="shared" si="17"/>
        <v>190</v>
      </c>
      <c r="C202" s="39">
        <f t="shared" si="14"/>
        <v>134</v>
      </c>
      <c r="D202" s="39">
        <f t="shared" si="12"/>
        <v>0.11</v>
      </c>
      <c r="E202" s="39">
        <f t="shared" si="15"/>
        <v>14.74</v>
      </c>
      <c r="F202" s="39">
        <f t="shared" si="16"/>
        <v>17.356713215407655</v>
      </c>
      <c r="G202" s="39">
        <f t="shared" si="13"/>
        <v>565.88331005694852</v>
      </c>
      <c r="I202" s="13"/>
    </row>
    <row r="203" spans="1:9" x14ac:dyDescent="0.25">
      <c r="A203" s="39">
        <f>(Summary!$F$26)*SQRT(2)*SIN(PI()/500*B203)</f>
        <v>158.17771300014962</v>
      </c>
      <c r="B203" s="39">
        <f t="shared" si="17"/>
        <v>191</v>
      </c>
      <c r="C203" s="39">
        <f t="shared" si="14"/>
        <v>134</v>
      </c>
      <c r="D203" s="39">
        <f t="shared" si="12"/>
        <v>0.11</v>
      </c>
      <c r="E203" s="39">
        <f t="shared" si="15"/>
        <v>14.74</v>
      </c>
      <c r="F203" s="39">
        <f t="shared" si="16"/>
        <v>17.399548430016459</v>
      </c>
      <c r="G203" s="39">
        <f t="shared" si="13"/>
        <v>584.56180591760415</v>
      </c>
      <c r="I203" s="13"/>
    </row>
    <row r="204" spans="1:9" x14ac:dyDescent="0.25">
      <c r="A204" s="39">
        <f>(Summary!$F$26)*SQRT(2)*SIN(PI()/500*B204)</f>
        <v>158.56087945678223</v>
      </c>
      <c r="B204" s="39">
        <f t="shared" si="17"/>
        <v>192</v>
      </c>
      <c r="C204" s="39">
        <f t="shared" si="14"/>
        <v>134</v>
      </c>
      <c r="D204" s="39">
        <f t="shared" ref="D204:D267" si="18">IF(C204=0,0,$D$8)</f>
        <v>0.11</v>
      </c>
      <c r="E204" s="39">
        <f t="shared" si="15"/>
        <v>14.74</v>
      </c>
      <c r="F204" s="39">
        <f t="shared" si="16"/>
        <v>17.441696740246044</v>
      </c>
      <c r="G204" s="39">
        <f t="shared" ref="G204:G267" si="19">(A204-C204)^2</f>
        <v>603.23679969058742</v>
      </c>
      <c r="I204" s="13"/>
    </row>
    <row r="205" spans="1:9" x14ac:dyDescent="0.25">
      <c r="A205" s="39">
        <f>(Summary!$F$26)*SQRT(2)*SIN(PI()/500*B205)</f>
        <v>158.93778620139361</v>
      </c>
      <c r="B205" s="39">
        <f t="shared" si="17"/>
        <v>193</v>
      </c>
      <c r="C205" s="39">
        <f t="shared" ref="C205:C268" si="20">IF(A205&gt;$D$6,$D$6,0)</f>
        <v>134</v>
      </c>
      <c r="D205" s="39">
        <f t="shared" si="18"/>
        <v>0.11</v>
      </c>
      <c r="E205" s="39">
        <f t="shared" ref="E205:E268" si="21">C205*D205</f>
        <v>14.74</v>
      </c>
      <c r="F205" s="39">
        <f t="shared" ref="F205:F268" si="22">D205*A205</f>
        <v>17.483156482153298</v>
      </c>
      <c r="G205" s="39">
        <f t="shared" si="19"/>
        <v>621.89318062641735</v>
      </c>
      <c r="I205" s="13"/>
    </row>
    <row r="206" spans="1:9" x14ac:dyDescent="0.25">
      <c r="A206" s="39">
        <f>(Summary!$F$26)*SQRT(2)*SIN(PI()/500*B206)</f>
        <v>159.30841835435078</v>
      </c>
      <c r="B206" s="39">
        <f t="shared" si="17"/>
        <v>194</v>
      </c>
      <c r="C206" s="39">
        <f t="shared" si="20"/>
        <v>134</v>
      </c>
      <c r="D206" s="39">
        <f t="shared" si="18"/>
        <v>0.11</v>
      </c>
      <c r="E206" s="39">
        <f t="shared" si="21"/>
        <v>14.74</v>
      </c>
      <c r="F206" s="39">
        <f t="shared" si="22"/>
        <v>17.523926018978585</v>
      </c>
      <c r="G206" s="39">
        <f t="shared" si="19"/>
        <v>640.51603959883937</v>
      </c>
      <c r="I206" s="13"/>
    </row>
    <row r="207" spans="1:9" x14ac:dyDescent="0.25">
      <c r="A207" s="39">
        <f>(Summary!$F$26)*SQRT(2)*SIN(PI()/500*B207)</f>
        <v>159.67276128373109</v>
      </c>
      <c r="B207" s="39">
        <f t="shared" ref="B207:B270" si="23">B206+1</f>
        <v>195</v>
      </c>
      <c r="C207" s="39">
        <f t="shared" si="20"/>
        <v>134</v>
      </c>
      <c r="D207" s="39">
        <f t="shared" si="18"/>
        <v>0.11</v>
      </c>
      <c r="E207" s="39">
        <f t="shared" si="21"/>
        <v>14.74</v>
      </c>
      <c r="F207" s="39">
        <f t="shared" si="22"/>
        <v>17.564003741210421</v>
      </c>
      <c r="G207" s="39">
        <f t="shared" si="19"/>
        <v>659.0906719314421</v>
      </c>
      <c r="I207" s="13"/>
    </row>
    <row r="208" spans="1:9" x14ac:dyDescent="0.25">
      <c r="A208" s="39">
        <f>(Summary!$F$26)*SQRT(2)*SIN(PI()/500*B208)</f>
        <v>160.0308006058994</v>
      </c>
      <c r="B208" s="39">
        <f t="shared" si="23"/>
        <v>196</v>
      </c>
      <c r="C208" s="39">
        <f t="shared" si="20"/>
        <v>134</v>
      </c>
      <c r="D208" s="39">
        <f t="shared" si="18"/>
        <v>0.11</v>
      </c>
      <c r="E208" s="39">
        <f t="shared" si="21"/>
        <v>14.74</v>
      </c>
      <c r="F208" s="39">
        <f t="shared" si="22"/>
        <v>17.603388066648936</v>
      </c>
      <c r="G208" s="39">
        <f t="shared" si="19"/>
        <v>677.60258018409263</v>
      </c>
      <c r="I208" s="13"/>
    </row>
    <row r="209" spans="1:9" x14ac:dyDescent="0.25">
      <c r="A209" s="39">
        <f>(Summary!$F$26)*SQRT(2)*SIN(PI()/500*B209)</f>
        <v>160.38252218607647</v>
      </c>
      <c r="B209" s="39">
        <f t="shared" si="23"/>
        <v>197</v>
      </c>
      <c r="C209" s="39">
        <f t="shared" si="20"/>
        <v>134</v>
      </c>
      <c r="D209" s="39">
        <f t="shared" si="18"/>
        <v>0.11</v>
      </c>
      <c r="E209" s="39">
        <f t="shared" si="21"/>
        <v>14.74</v>
      </c>
      <c r="F209" s="39">
        <f t="shared" si="22"/>
        <v>17.642077440468412</v>
      </c>
      <c r="G209" s="39">
        <f t="shared" si="19"/>
        <v>696.0374768988172</v>
      </c>
      <c r="I209" s="13"/>
    </row>
    <row r="210" spans="1:9" x14ac:dyDescent="0.25">
      <c r="A210" s="39">
        <f>(Summary!$F$26)*SQRT(2)*SIN(PI()/500*B210)</f>
        <v>160.7279121388965</v>
      </c>
      <c r="B210" s="39">
        <f t="shared" si="23"/>
        <v>198</v>
      </c>
      <c r="C210" s="39">
        <f t="shared" si="20"/>
        <v>134</v>
      </c>
      <c r="D210" s="39">
        <f t="shared" si="18"/>
        <v>0.11</v>
      </c>
      <c r="E210" s="39">
        <f t="shared" si="21"/>
        <v>14.74</v>
      </c>
      <c r="F210" s="39">
        <f t="shared" si="22"/>
        <v>17.680070335278614</v>
      </c>
      <c r="G210" s="39">
        <f t="shared" si="19"/>
        <v>714.38128730457083</v>
      </c>
      <c r="I210" s="13"/>
    </row>
    <row r="211" spans="1:9" x14ac:dyDescent="0.25">
      <c r="A211" s="39">
        <f>(Summary!$F$26)*SQRT(2)*SIN(PI()/500*B211)</f>
        <v>161.06695682895554</v>
      </c>
      <c r="B211" s="39">
        <f t="shared" si="23"/>
        <v>199</v>
      </c>
      <c r="C211" s="39">
        <f t="shared" si="20"/>
        <v>134</v>
      </c>
      <c r="D211" s="39">
        <f t="shared" si="18"/>
        <v>0.11</v>
      </c>
      <c r="E211" s="39">
        <f t="shared" si="21"/>
        <v>14.74</v>
      </c>
      <c r="F211" s="39">
        <f t="shared" si="22"/>
        <v>17.717365251185111</v>
      </c>
      <c r="G211" s="39">
        <f t="shared" si="19"/>
        <v>732.62015198054291</v>
      </c>
      <c r="I211" s="13"/>
    </row>
    <row r="212" spans="1:9" x14ac:dyDescent="0.25">
      <c r="A212" s="39">
        <f>(Summary!$F$26)*SQRT(2)*SIN(PI()/500*B212)</f>
        <v>161.39964287134976</v>
      </c>
      <c r="B212" s="39">
        <f t="shared" si="23"/>
        <v>200</v>
      </c>
      <c r="C212" s="39">
        <f t="shared" si="20"/>
        <v>134</v>
      </c>
      <c r="D212" s="39">
        <f t="shared" si="18"/>
        <v>0.11</v>
      </c>
      <c r="E212" s="39">
        <f t="shared" si="21"/>
        <v>14.74</v>
      </c>
      <c r="F212" s="39">
        <f t="shared" si="22"/>
        <v>17.753960715848475</v>
      </c>
      <c r="G212" s="39">
        <f t="shared" si="19"/>
        <v>750.7404294775074</v>
      </c>
      <c r="I212" s="13"/>
    </row>
    <row r="213" spans="1:9" x14ac:dyDescent="0.25">
      <c r="A213" s="39">
        <f>(Summary!$F$26)*SQRT(2)*SIN(PI()/500*B213)</f>
        <v>161.72595713220389</v>
      </c>
      <c r="B213" s="39">
        <f t="shared" si="23"/>
        <v>201</v>
      </c>
      <c r="C213" s="39">
        <f t="shared" si="20"/>
        <v>134</v>
      </c>
      <c r="D213" s="39">
        <f t="shared" si="18"/>
        <v>0.11</v>
      </c>
      <c r="E213" s="39">
        <f t="shared" si="21"/>
        <v>14.74</v>
      </c>
      <c r="F213" s="39">
        <f t="shared" si="22"/>
        <v>17.789855284542426</v>
      </c>
      <c r="G213" s="39">
        <f t="shared" si="19"/>
        <v>768.7286988968076</v>
      </c>
      <c r="I213" s="13"/>
    </row>
    <row r="214" spans="1:9" x14ac:dyDescent="0.25">
      <c r="A214" s="39">
        <f>(Summary!$F$26)*SQRT(2)*SIN(PI()/500*B214)</f>
        <v>162.04588672918962</v>
      </c>
      <c r="B214" s="39">
        <f t="shared" si="23"/>
        <v>202</v>
      </c>
      <c r="C214" s="39">
        <f t="shared" si="20"/>
        <v>134</v>
      </c>
      <c r="D214" s="39">
        <f t="shared" si="18"/>
        <v>0.11</v>
      </c>
      <c r="E214" s="39">
        <f t="shared" si="21"/>
        <v>14.74</v>
      </c>
      <c r="F214" s="39">
        <f t="shared" si="22"/>
        <v>17.825047540210857</v>
      </c>
      <c r="G214" s="39">
        <f t="shared" si="19"/>
        <v>786.57176242653429</v>
      </c>
      <c r="I214" s="13"/>
    </row>
    <row r="215" spans="1:9" x14ac:dyDescent="0.25">
      <c r="A215" s="39">
        <f>(Summary!$F$26)*SQRT(2)*SIN(PI()/500*B215)</f>
        <v>162.35941903203431</v>
      </c>
      <c r="B215" s="39">
        <f t="shared" si="23"/>
        <v>203</v>
      </c>
      <c r="C215" s="39">
        <f t="shared" si="20"/>
        <v>134</v>
      </c>
      <c r="D215" s="39">
        <f t="shared" si="18"/>
        <v>0.11</v>
      </c>
      <c r="E215" s="39">
        <f t="shared" si="21"/>
        <v>14.74</v>
      </c>
      <c r="F215" s="39">
        <f t="shared" si="22"/>
        <v>17.859536093523776</v>
      </c>
      <c r="G215" s="39">
        <f t="shared" si="19"/>
        <v>804.25664783450986</v>
      </c>
      <c r="I215" s="13"/>
    </row>
    <row r="216" spans="1:9" x14ac:dyDescent="0.25">
      <c r="A216" s="39">
        <f>(Summary!$F$26)*SQRT(2)*SIN(PI()/500*B216)</f>
        <v>162.66654166301944</v>
      </c>
      <c r="B216" s="39">
        <f t="shared" si="23"/>
        <v>204</v>
      </c>
      <c r="C216" s="39">
        <f t="shared" si="20"/>
        <v>134</v>
      </c>
      <c r="D216" s="39">
        <f t="shared" si="18"/>
        <v>0.11</v>
      </c>
      <c r="E216" s="39">
        <f t="shared" si="21"/>
        <v>14.74</v>
      </c>
      <c r="F216" s="39">
        <f t="shared" si="22"/>
        <v>17.89331958293214</v>
      </c>
      <c r="G216" s="39">
        <f t="shared" si="19"/>
        <v>821.7706109176296</v>
      </c>
      <c r="I216" s="13"/>
    </row>
    <row r="217" spans="1:9" x14ac:dyDescent="0.25">
      <c r="A217" s="39">
        <f>(Summary!$F$26)*SQRT(2)*SIN(PI()/500*B217)</f>
        <v>162.96724249746947</v>
      </c>
      <c r="B217" s="39">
        <f t="shared" si="23"/>
        <v>205</v>
      </c>
      <c r="C217" s="39">
        <f t="shared" si="20"/>
        <v>134</v>
      </c>
      <c r="D217" s="39">
        <f t="shared" si="18"/>
        <v>0.11</v>
      </c>
      <c r="E217" s="39">
        <f t="shared" si="21"/>
        <v>14.74</v>
      </c>
      <c r="F217" s="39">
        <f t="shared" si="22"/>
        <v>17.926396674721641</v>
      </c>
      <c r="G217" s="39">
        <f t="shared" si="19"/>
        <v>839.10113790720129</v>
      </c>
      <c r="I217" s="13"/>
    </row>
    <row r="218" spans="1:9" x14ac:dyDescent="0.25">
      <c r="A218" s="39">
        <f>(Summary!$F$26)*SQRT(2)*SIN(PI()/500*B218)</f>
        <v>163.26150966423032</v>
      </c>
      <c r="B218" s="39">
        <f t="shared" si="23"/>
        <v>206</v>
      </c>
      <c r="C218" s="39">
        <f t="shared" si="20"/>
        <v>134</v>
      </c>
      <c r="D218" s="39">
        <f t="shared" si="18"/>
        <v>0.11</v>
      </c>
      <c r="E218" s="39">
        <f t="shared" si="21"/>
        <v>14.74</v>
      </c>
      <c r="F218" s="39">
        <f t="shared" si="22"/>
        <v>17.958766063065337</v>
      </c>
      <c r="G218" s="39">
        <f t="shared" si="19"/>
        <v>856.23594782984424</v>
      </c>
      <c r="I218" s="13"/>
    </row>
    <row r="219" spans="1:9" x14ac:dyDescent="0.25">
      <c r="A219" s="39">
        <f>(Summary!$F$26)*SQRT(2)*SIN(PI()/500*B219)</f>
        <v>163.54933154613806</v>
      </c>
      <c r="B219" s="39">
        <f t="shared" si="23"/>
        <v>207</v>
      </c>
      <c r="C219" s="39">
        <f t="shared" si="20"/>
        <v>134</v>
      </c>
      <c r="D219" s="39">
        <f t="shared" si="18"/>
        <v>0.11</v>
      </c>
      <c r="E219" s="39">
        <f t="shared" si="21"/>
        <v>14.74</v>
      </c>
      <c r="F219" s="39">
        <f t="shared" si="22"/>
        <v>17.990426470075189</v>
      </c>
      <c r="G219" s="39">
        <f t="shared" si="19"/>
        <v>873.16299482359011</v>
      </c>
      <c r="I219" s="13"/>
    </row>
    <row r="220" spans="1:9" x14ac:dyDescent="0.25">
      <c r="A220" s="39">
        <f>(Summary!$F$26)*SQRT(2)*SIN(PI()/500*B220)</f>
        <v>163.83069678047772</v>
      </c>
      <c r="B220" s="39">
        <f t="shared" si="23"/>
        <v>208</v>
      </c>
      <c r="C220" s="39">
        <f t="shared" si="20"/>
        <v>134</v>
      </c>
      <c r="D220" s="39">
        <f t="shared" si="18"/>
        <v>0.11</v>
      </c>
      <c r="E220" s="39">
        <f t="shared" si="21"/>
        <v>14.74</v>
      </c>
      <c r="F220" s="39">
        <f t="shared" si="22"/>
        <v>18.021376645852548</v>
      </c>
      <c r="G220" s="39">
        <f t="shared" si="19"/>
        <v>889.87047040880395</v>
      </c>
      <c r="I220" s="13"/>
    </row>
    <row r="221" spans="1:9" x14ac:dyDescent="0.25">
      <c r="A221" s="39">
        <f>(Summary!$F$26)*SQRT(2)*SIN(PI()/500*B221)</f>
        <v>164.10559425943154</v>
      </c>
      <c r="B221" s="39">
        <f t="shared" si="23"/>
        <v>209</v>
      </c>
      <c r="C221" s="39">
        <f t="shared" si="20"/>
        <v>134</v>
      </c>
      <c r="D221" s="39">
        <f t="shared" si="18"/>
        <v>0.11</v>
      </c>
      <c r="E221" s="39">
        <f t="shared" si="21"/>
        <v>14.74</v>
      </c>
      <c r="F221" s="39">
        <f t="shared" si="22"/>
        <v>18.051615368537469</v>
      </c>
      <c r="G221" s="39">
        <f t="shared" si="19"/>
        <v>906.34680571351737</v>
      </c>
      <c r="I221" s="13"/>
    </row>
    <row r="222" spans="1:9" x14ac:dyDescent="0.25">
      <c r="A222" s="39">
        <f>(Summary!$F$26)*SQRT(2)*SIN(PI()/500*B222)</f>
        <v>164.3740131305178</v>
      </c>
      <c r="B222" s="39">
        <f t="shared" si="23"/>
        <v>210</v>
      </c>
      <c r="C222" s="39">
        <f t="shared" si="20"/>
        <v>134</v>
      </c>
      <c r="D222" s="39">
        <f t="shared" si="18"/>
        <v>0.11</v>
      </c>
      <c r="E222" s="39">
        <f t="shared" si="21"/>
        <v>14.74</v>
      </c>
      <c r="F222" s="39">
        <f t="shared" si="22"/>
        <v>18.081141444356959</v>
      </c>
      <c r="G222" s="39">
        <f t="shared" si="19"/>
        <v>922.5806736528674</v>
      </c>
      <c r="I222" s="13"/>
    </row>
    <row r="223" spans="1:9" x14ac:dyDescent="0.25">
      <c r="A223" s="39">
        <f>(Summary!$F$26)*SQRT(2)*SIN(PI()/500*B223)</f>
        <v>164.63594279701906</v>
      </c>
      <c r="B223" s="39">
        <f t="shared" si="23"/>
        <v>211</v>
      </c>
      <c r="C223" s="39">
        <f t="shared" si="20"/>
        <v>134</v>
      </c>
      <c r="D223" s="39">
        <f t="shared" si="18"/>
        <v>0.11</v>
      </c>
      <c r="E223" s="39">
        <f t="shared" si="21"/>
        <v>14.74</v>
      </c>
      <c r="F223" s="39">
        <f t="shared" si="22"/>
        <v>18.109953707672098</v>
      </c>
      <c r="G223" s="39">
        <f t="shared" si="19"/>
        <v>938.56099106222371</v>
      </c>
      <c r="I223" s="13"/>
    </row>
    <row r="224" spans="1:9" x14ac:dyDescent="0.25">
      <c r="A224" s="39">
        <f>(Summary!$F$26)*SQRT(2)*SIN(PI()/500*B224)</f>
        <v>164.89137291840055</v>
      </c>
      <c r="B224" s="39">
        <f t="shared" si="23"/>
        <v>212</v>
      </c>
      <c r="C224" s="39">
        <f t="shared" si="20"/>
        <v>134</v>
      </c>
      <c r="D224" s="39">
        <f t="shared" si="18"/>
        <v>0.11</v>
      </c>
      <c r="E224" s="39">
        <f t="shared" si="21"/>
        <v>14.74</v>
      </c>
      <c r="F224" s="39">
        <f t="shared" si="22"/>
        <v>18.138051021024062</v>
      </c>
      <c r="G224" s="39">
        <f t="shared" si="19"/>
        <v>954.2769207836908</v>
      </c>
      <c r="I224" s="13"/>
    </row>
    <row r="225" spans="1:9" x14ac:dyDescent="0.25">
      <c r="A225" s="39">
        <f>(Summary!$F$26)*SQRT(2)*SIN(PI()/500*B225)</f>
        <v>165.1402934107185</v>
      </c>
      <c r="B225" s="39">
        <f t="shared" si="23"/>
        <v>213</v>
      </c>
      <c r="C225" s="39">
        <f t="shared" si="20"/>
        <v>134</v>
      </c>
      <c r="D225" s="39">
        <f t="shared" si="18"/>
        <v>0.11</v>
      </c>
      <c r="E225" s="39">
        <f t="shared" si="21"/>
        <v>14.74</v>
      </c>
      <c r="F225" s="39">
        <f t="shared" si="22"/>
        <v>18.165432275179036</v>
      </c>
      <c r="G225" s="39">
        <f t="shared" si="19"/>
        <v>969.717873705638</v>
      </c>
      <c r="I225" s="13"/>
    </row>
    <row r="226" spans="1:9" x14ac:dyDescent="0.25">
      <c r="A226" s="39">
        <f>(Summary!$F$26)*SQRT(2)*SIN(PI()/500*B226)</f>
        <v>165.38269444701808</v>
      </c>
      <c r="B226" s="39">
        <f t="shared" si="23"/>
        <v>214</v>
      </c>
      <c r="C226" s="39">
        <f t="shared" si="20"/>
        <v>134</v>
      </c>
      <c r="D226" s="39">
        <f t="shared" si="18"/>
        <v>0.11</v>
      </c>
      <c r="E226" s="39">
        <f t="shared" si="21"/>
        <v>14.74</v>
      </c>
      <c r="F226" s="39">
        <f t="shared" si="22"/>
        <v>18.19209638917199</v>
      </c>
      <c r="G226" s="39">
        <f t="shared" si="19"/>
        <v>984.8735107548996</v>
      </c>
      <c r="I226" s="13"/>
    </row>
    <row r="227" spans="1:9" x14ac:dyDescent="0.25">
      <c r="A227" s="39">
        <f>(Summary!$F$26)*SQRT(2)*SIN(PI()/500*B227)</f>
        <v>165.61856645772141</v>
      </c>
      <c r="B227" s="39">
        <f t="shared" si="23"/>
        <v>215</v>
      </c>
      <c r="C227" s="39">
        <f t="shared" si="20"/>
        <v>134</v>
      </c>
      <c r="D227" s="39">
        <f t="shared" si="18"/>
        <v>0.11</v>
      </c>
      <c r="E227" s="39">
        <f t="shared" si="21"/>
        <v>14.74</v>
      </c>
      <c r="F227" s="39">
        <f t="shared" si="22"/>
        <v>18.218042310349357</v>
      </c>
      <c r="G227" s="39">
        <f t="shared" si="19"/>
        <v>999.7337448413457</v>
      </c>
      <c r="I227" s="13"/>
    </row>
    <row r="228" spans="1:9" x14ac:dyDescent="0.25">
      <c r="A228" s="39">
        <f>(Summary!$F$26)*SQRT(2)*SIN(PI()/500*B228)</f>
        <v>165.84790013100539</v>
      </c>
      <c r="B228" s="39">
        <f t="shared" si="23"/>
        <v>216</v>
      </c>
      <c r="C228" s="39">
        <f t="shared" si="20"/>
        <v>134</v>
      </c>
      <c r="D228" s="39">
        <f t="shared" si="18"/>
        <v>0.11</v>
      </c>
      <c r="E228" s="39">
        <f t="shared" si="21"/>
        <v>14.74</v>
      </c>
      <c r="F228" s="39">
        <f t="shared" si="22"/>
        <v>18.243269014410593</v>
      </c>
      <c r="G228" s="39">
        <f t="shared" si="19"/>
        <v>1014.2887427544931</v>
      </c>
      <c r="I228" s="13"/>
    </row>
    <row r="229" spans="1:9" x14ac:dyDescent="0.25">
      <c r="A229" s="39">
        <f>(Summary!$F$26)*SQRT(2)*SIN(PI()/500*B229)</f>
        <v>166.07068641316928</v>
      </c>
      <c r="B229" s="39">
        <f t="shared" si="23"/>
        <v>217</v>
      </c>
      <c r="C229" s="39">
        <f t="shared" si="20"/>
        <v>134</v>
      </c>
      <c r="D229" s="39">
        <f t="shared" si="18"/>
        <v>0.11</v>
      </c>
      <c r="E229" s="39">
        <f t="shared" si="21"/>
        <v>14.74</v>
      </c>
      <c r="F229" s="39">
        <f t="shared" si="22"/>
        <v>18.267775505448622</v>
      </c>
      <c r="G229" s="39">
        <f t="shared" si="19"/>
        <v>1028.528927011841</v>
      </c>
      <c r="I229" s="13"/>
    </row>
    <row r="230" spans="1:9" x14ac:dyDescent="0.25">
      <c r="A230" s="39">
        <f>(Summary!$F$26)*SQRT(2)*SIN(PI()/500*B230)</f>
        <v>166.28691650899216</v>
      </c>
      <c r="B230" s="39">
        <f t="shared" si="23"/>
        <v>218</v>
      </c>
      <c r="C230" s="39">
        <f t="shared" si="20"/>
        <v>134</v>
      </c>
      <c r="D230" s="39">
        <f t="shared" si="18"/>
        <v>0.11</v>
      </c>
      <c r="E230" s="39">
        <f t="shared" si="21"/>
        <v>14.74</v>
      </c>
      <c r="F230" s="39">
        <f t="shared" si="22"/>
        <v>18.29156081598914</v>
      </c>
      <c r="G230" s="39">
        <f t="shared" si="19"/>
        <v>1042.4449776586307</v>
      </c>
      <c r="I230" s="13"/>
    </row>
    <row r="231" spans="1:9" x14ac:dyDescent="0.25">
      <c r="A231" s="39">
        <f>(Summary!$F$26)*SQRT(2)*SIN(PI()/500*B231)</f>
        <v>166.49658188208008</v>
      </c>
      <c r="B231" s="39">
        <f t="shared" si="23"/>
        <v>219</v>
      </c>
      <c r="C231" s="39">
        <f t="shared" si="20"/>
        <v>134</v>
      </c>
      <c r="D231" s="39">
        <f t="shared" si="18"/>
        <v>0.11</v>
      </c>
      <c r="E231" s="39">
        <f t="shared" si="21"/>
        <v>14.74</v>
      </c>
      <c r="F231" s="39">
        <f t="shared" si="22"/>
        <v>18.314624007028808</v>
      </c>
      <c r="G231" s="39">
        <f t="shared" si="19"/>
        <v>1056.0278340187353</v>
      </c>
      <c r="I231" s="13"/>
    </row>
    <row r="232" spans="1:9" x14ac:dyDescent="0.25">
      <c r="A232" s="39">
        <f>(Summary!$F$26)*SQRT(2)*SIN(PI()/500*B232)</f>
        <v>166.69967425520309</v>
      </c>
      <c r="B232" s="39">
        <f t="shared" si="23"/>
        <v>220</v>
      </c>
      <c r="C232" s="39">
        <f t="shared" si="20"/>
        <v>134</v>
      </c>
      <c r="D232" s="39">
        <f t="shared" si="18"/>
        <v>0.11</v>
      </c>
      <c r="E232" s="39">
        <f t="shared" si="21"/>
        <v>14.74</v>
      </c>
      <c r="F232" s="39">
        <f t="shared" si="22"/>
        <v>18.336964168072342</v>
      </c>
      <c r="G232" s="39">
        <f t="shared" si="19"/>
        <v>1069.268696396392</v>
      </c>
      <c r="I232" s="13"/>
    </row>
    <row r="233" spans="1:9" x14ac:dyDescent="0.25">
      <c r="A233" s="39">
        <f>(Summary!$F$26)*SQRT(2)*SIN(PI()/500*B233)</f>
        <v>166.8961856106221</v>
      </c>
      <c r="B233" s="39">
        <f t="shared" si="23"/>
        <v>221</v>
      </c>
      <c r="C233" s="39">
        <f t="shared" si="20"/>
        <v>134</v>
      </c>
      <c r="D233" s="39">
        <f t="shared" si="18"/>
        <v>0.11</v>
      </c>
      <c r="E233" s="39">
        <f t="shared" si="21"/>
        <v>14.74</v>
      </c>
      <c r="F233" s="39">
        <f t="shared" si="22"/>
        <v>18.358580417168429</v>
      </c>
      <c r="G233" s="39">
        <f t="shared" si="19"/>
        <v>1082.1590277285004</v>
      </c>
      <c r="I233" s="13"/>
    </row>
    <row r="234" spans="1:9" x14ac:dyDescent="0.25">
      <c r="A234" s="39">
        <f>(Summary!$F$26)*SQRT(2)*SIN(PI()/500*B234)</f>
        <v>167.08610819040518</v>
      </c>
      <c r="B234" s="39">
        <f t="shared" si="23"/>
        <v>222</v>
      </c>
      <c r="C234" s="39">
        <f t="shared" si="20"/>
        <v>134</v>
      </c>
      <c r="D234" s="39">
        <f t="shared" si="18"/>
        <v>0.11</v>
      </c>
      <c r="E234" s="39">
        <f t="shared" si="21"/>
        <v>14.74</v>
      </c>
      <c r="F234" s="39">
        <f t="shared" si="22"/>
        <v>18.379471900944569</v>
      </c>
      <c r="G234" s="39">
        <f t="shared" si="19"/>
        <v>1094.6905551871971</v>
      </c>
      <c r="I234" s="13"/>
    </row>
    <row r="235" spans="1:9" x14ac:dyDescent="0.25">
      <c r="A235" s="39">
        <f>(Summary!$F$26)*SQRT(2)*SIN(PI()/500*B235)</f>
        <v>167.26943449673419</v>
      </c>
      <c r="B235" s="39">
        <f t="shared" si="23"/>
        <v>223</v>
      </c>
      <c r="C235" s="39">
        <f t="shared" si="20"/>
        <v>134</v>
      </c>
      <c r="D235" s="39">
        <f t="shared" si="18"/>
        <v>0.11</v>
      </c>
      <c r="E235" s="39">
        <f t="shared" si="21"/>
        <v>14.74</v>
      </c>
      <c r="F235" s="39">
        <f t="shared" si="22"/>
        <v>18.399637794640761</v>
      </c>
      <c r="G235" s="39">
        <f t="shared" si="19"/>
        <v>1106.8552717324872</v>
      </c>
      <c r="I235" s="13"/>
    </row>
    <row r="236" spans="1:9" x14ac:dyDescent="0.25">
      <c r="A236" s="39">
        <f>(Summary!$F$26)*SQRT(2)*SIN(PI()/500*B236)</f>
        <v>167.44615729220041</v>
      </c>
      <c r="B236" s="39">
        <f t="shared" si="23"/>
        <v>224</v>
      </c>
      <c r="C236" s="39">
        <f t="shared" si="20"/>
        <v>134</v>
      </c>
      <c r="D236" s="39">
        <f t="shared" si="18"/>
        <v>0.11</v>
      </c>
      <c r="E236" s="39">
        <f t="shared" si="21"/>
        <v>14.74</v>
      </c>
      <c r="F236" s="39">
        <f t="shared" si="22"/>
        <v>18.419077302142046</v>
      </c>
      <c r="G236" s="39">
        <f t="shared" si="19"/>
        <v>1118.6454376146107</v>
      </c>
      <c r="I236" s="13"/>
    </row>
    <row r="237" spans="1:9" x14ac:dyDescent="0.25">
      <c r="A237" s="39">
        <f>(Summary!$F$26)*SQRT(2)*SIN(PI()/500*B237)</f>
        <v>167.61626960009048</v>
      </c>
      <c r="B237" s="39">
        <f t="shared" si="23"/>
        <v>225</v>
      </c>
      <c r="C237" s="39">
        <f t="shared" si="20"/>
        <v>134</v>
      </c>
      <c r="D237" s="39">
        <f t="shared" si="18"/>
        <v>0.11</v>
      </c>
      <c r="E237" s="39">
        <f t="shared" si="21"/>
        <v>14.74</v>
      </c>
      <c r="F237" s="39">
        <f t="shared" si="22"/>
        <v>18.437789656009951</v>
      </c>
      <c r="G237" s="39">
        <f t="shared" si="19"/>
        <v>1130.0535818259671</v>
      </c>
      <c r="I237" s="13"/>
    </row>
    <row r="238" spans="1:9" x14ac:dyDescent="0.25">
      <c r="A238" s="39">
        <f>(Summary!$F$26)*SQRT(2)*SIN(PI()/500*B238)</f>
        <v>167.77976470466177</v>
      </c>
      <c r="B238" s="39">
        <f t="shared" si="23"/>
        <v>226</v>
      </c>
      <c r="C238" s="39">
        <f t="shared" si="20"/>
        <v>134</v>
      </c>
      <c r="D238" s="39">
        <f t="shared" si="18"/>
        <v>0.11</v>
      </c>
      <c r="E238" s="39">
        <f t="shared" si="21"/>
        <v>14.74</v>
      </c>
      <c r="F238" s="39">
        <f t="shared" si="22"/>
        <v>18.455774117512796</v>
      </c>
      <c r="G238" s="39">
        <f t="shared" si="19"/>
        <v>1141.0725035023133</v>
      </c>
      <c r="I238" s="13"/>
    </row>
    <row r="239" spans="1:9" x14ac:dyDescent="0.25">
      <c r="A239" s="39">
        <f>(Summary!$F$26)*SQRT(2)*SIN(PI()/500*B239)</f>
        <v>167.93663615140744</v>
      </c>
      <c r="B239" s="39">
        <f t="shared" si="23"/>
        <v>227</v>
      </c>
      <c r="C239" s="39">
        <f t="shared" si="20"/>
        <v>134</v>
      </c>
      <c r="D239" s="39">
        <f t="shared" si="18"/>
        <v>0.11</v>
      </c>
      <c r="E239" s="39">
        <f t="shared" si="21"/>
        <v>14.74</v>
      </c>
      <c r="F239" s="39">
        <f t="shared" si="22"/>
        <v>18.473029976654818</v>
      </c>
      <c r="G239" s="39">
        <f t="shared" si="19"/>
        <v>1151.6952732730144</v>
      </c>
      <c r="I239" s="13"/>
    </row>
    <row r="240" spans="1:9" x14ac:dyDescent="0.25">
      <c r="A240" s="39">
        <f>(Summary!$F$26)*SQRT(2)*SIN(PI()/500*B240)</f>
        <v>168.08687774731149</v>
      </c>
      <c r="B240" s="39">
        <f t="shared" si="23"/>
        <v>228</v>
      </c>
      <c r="C240" s="39">
        <f t="shared" si="20"/>
        <v>134</v>
      </c>
      <c r="D240" s="39">
        <f t="shared" si="18"/>
        <v>0.11</v>
      </c>
      <c r="E240" s="39">
        <f t="shared" si="21"/>
        <v>14.74</v>
      </c>
      <c r="F240" s="39">
        <f t="shared" si="22"/>
        <v>18.489556552204263</v>
      </c>
      <c r="G240" s="39">
        <f t="shared" si="19"/>
        <v>1161.9152345601592</v>
      </c>
      <c r="I240" s="13"/>
    </row>
    <row r="241" spans="1:9" x14ac:dyDescent="0.25">
      <c r="A241" s="39">
        <f>(Summary!$F$26)*SQRT(2)*SIN(PI()/500*B241)</f>
        <v>168.23048356109291</v>
      </c>
      <c r="B241" s="39">
        <f t="shared" si="23"/>
        <v>229</v>
      </c>
      <c r="C241" s="39">
        <f t="shared" si="20"/>
        <v>134</v>
      </c>
      <c r="D241" s="39">
        <f t="shared" si="18"/>
        <v>0.11</v>
      </c>
      <c r="E241" s="39">
        <f t="shared" si="21"/>
        <v>14.74</v>
      </c>
      <c r="F241" s="39">
        <f t="shared" si="22"/>
        <v>18.505353191720221</v>
      </c>
      <c r="G241" s="39">
        <f t="shared" si="19"/>
        <v>1171.7260048262519</v>
      </c>
      <c r="I241" s="13"/>
    </row>
    <row r="242" spans="1:9" x14ac:dyDescent="0.25">
      <c r="A242" s="39">
        <f>(Summary!$F$26)*SQRT(2)*SIN(PI()/500*B242)</f>
        <v>168.36744792344004</v>
      </c>
      <c r="B242" s="39">
        <f t="shared" si="23"/>
        <v>230</v>
      </c>
      <c r="C242" s="39">
        <f t="shared" si="20"/>
        <v>134</v>
      </c>
      <c r="D242" s="39">
        <f t="shared" si="18"/>
        <v>0.11</v>
      </c>
      <c r="E242" s="39">
        <f t="shared" si="21"/>
        <v>14.74</v>
      </c>
      <c r="F242" s="39">
        <f t="shared" si="22"/>
        <v>18.520419271578405</v>
      </c>
      <c r="G242" s="39">
        <f t="shared" si="19"/>
        <v>1181.1214767703632</v>
      </c>
      <c r="I242" s="13"/>
    </row>
    <row r="243" spans="1:9" x14ac:dyDescent="0.25">
      <c r="A243" s="39">
        <f>(Summary!$F$26)*SQRT(2)*SIN(PI()/500*B243)</f>
        <v>168.49776542723441</v>
      </c>
      <c r="B243" s="39">
        <f t="shared" si="23"/>
        <v>231</v>
      </c>
      <c r="C243" s="39">
        <f t="shared" si="20"/>
        <v>134</v>
      </c>
      <c r="D243" s="39">
        <f t="shared" si="18"/>
        <v>0.11</v>
      </c>
      <c r="E243" s="39">
        <f t="shared" si="21"/>
        <v>14.74</v>
      </c>
      <c r="F243" s="39">
        <f t="shared" si="22"/>
        <v>18.534754196995785</v>
      </c>
      <c r="G243" s="39">
        <f t="shared" si="19"/>
        <v>1190.0958194724899</v>
      </c>
      <c r="I243" s="13"/>
    </row>
    <row r="244" spans="1:9" x14ac:dyDescent="0.25">
      <c r="A244" s="39">
        <f>(Summary!$F$26)*SQRT(2)*SIN(PI()/500*B244)</f>
        <v>168.62143092776407</v>
      </c>
      <c r="B244" s="39">
        <f t="shared" si="23"/>
        <v>232</v>
      </c>
      <c r="C244" s="39">
        <f t="shared" si="20"/>
        <v>134</v>
      </c>
      <c r="D244" s="39">
        <f t="shared" si="18"/>
        <v>0.11</v>
      </c>
      <c r="E244" s="39">
        <f t="shared" si="21"/>
        <v>14.74</v>
      </c>
      <c r="F244" s="39">
        <f t="shared" si="22"/>
        <v>18.548357402054048</v>
      </c>
      <c r="G244" s="39">
        <f t="shared" si="19"/>
        <v>1198.6434794859383</v>
      </c>
      <c r="I244" s="13"/>
    </row>
    <row r="245" spans="1:9" x14ac:dyDescent="0.25">
      <c r="A245" s="39">
        <f>(Summary!$F$26)*SQRT(2)*SIN(PI()/500*B245)</f>
        <v>168.73843954292687</v>
      </c>
      <c r="B245" s="39">
        <f t="shared" si="23"/>
        <v>233</v>
      </c>
      <c r="C245" s="39">
        <f t="shared" si="20"/>
        <v>134</v>
      </c>
      <c r="D245" s="39">
        <f t="shared" si="18"/>
        <v>0.11</v>
      </c>
      <c r="E245" s="39">
        <f t="shared" si="21"/>
        <v>14.74</v>
      </c>
      <c r="F245" s="39">
        <f t="shared" si="22"/>
        <v>18.561228349721954</v>
      </c>
      <c r="G245" s="39">
        <f t="shared" si="19"/>
        <v>1206.7591818775852</v>
      </c>
      <c r="I245" s="13"/>
    </row>
    <row r="246" spans="1:9" x14ac:dyDescent="0.25">
      <c r="A246" s="39">
        <f>(Summary!$F$26)*SQRT(2)*SIN(PI()/500*B246)</f>
        <v>168.84878665342299</v>
      </c>
      <c r="B246" s="39">
        <f t="shared" si="23"/>
        <v>234</v>
      </c>
      <c r="C246" s="39">
        <f t="shared" si="20"/>
        <v>134</v>
      </c>
      <c r="D246" s="39">
        <f t="shared" si="18"/>
        <v>0.11</v>
      </c>
      <c r="E246" s="39">
        <f t="shared" si="21"/>
        <v>14.74</v>
      </c>
      <c r="F246" s="39">
        <f t="shared" si="22"/>
        <v>18.57336653187653</v>
      </c>
      <c r="G246" s="39">
        <f t="shared" si="19"/>
        <v>1214.4379312157923</v>
      </c>
      <c r="I246" s="13"/>
    </row>
    <row r="247" spans="1:9" x14ac:dyDescent="0.25">
      <c r="A247" s="39">
        <f>(Summary!$F$26)*SQRT(2)*SIN(PI()/500*B247)</f>
        <v>168.95246790293749</v>
      </c>
      <c r="B247" s="39">
        <f t="shared" si="23"/>
        <v>235</v>
      </c>
      <c r="C247" s="39">
        <f t="shared" si="20"/>
        <v>134</v>
      </c>
      <c r="D247" s="39">
        <f t="shared" si="18"/>
        <v>0.11</v>
      </c>
      <c r="E247" s="39">
        <f t="shared" si="21"/>
        <v>14.74</v>
      </c>
      <c r="F247" s="39">
        <f t="shared" si="22"/>
        <v>18.584771469323123</v>
      </c>
      <c r="G247" s="39">
        <f t="shared" si="19"/>
        <v>1221.6750125058752</v>
      </c>
      <c r="I247" s="13"/>
    </row>
    <row r="248" spans="1:9" x14ac:dyDescent="0.25">
      <c r="A248" s="39">
        <f>(Summary!$F$26)*SQRT(2)*SIN(PI()/500*B248)</f>
        <v>169.04947919831213</v>
      </c>
      <c r="B248" s="39">
        <f t="shared" si="23"/>
        <v>236</v>
      </c>
      <c r="C248" s="39">
        <f t="shared" si="20"/>
        <v>134</v>
      </c>
      <c r="D248" s="39">
        <f t="shared" si="18"/>
        <v>0.11</v>
      </c>
      <c r="E248" s="39">
        <f t="shared" si="21"/>
        <v>14.74</v>
      </c>
      <c r="F248" s="39">
        <f t="shared" si="22"/>
        <v>18.595442711814336</v>
      </c>
      <c r="G248" s="39">
        <f t="shared" si="19"/>
        <v>1228.4659920729146</v>
      </c>
      <c r="I248" s="13"/>
    </row>
    <row r="249" spans="1:9" x14ac:dyDescent="0.25">
      <c r="A249" s="39">
        <f>(Summary!$F$26)*SQRT(2)*SIN(PI()/500*B249)</f>
        <v>169.13981670970708</v>
      </c>
      <c r="B249" s="39">
        <f t="shared" si="23"/>
        <v>237</v>
      </c>
      <c r="C249" s="39">
        <f t="shared" si="20"/>
        <v>134</v>
      </c>
      <c r="D249" s="39">
        <f t="shared" si="18"/>
        <v>0.11</v>
      </c>
      <c r="E249" s="39">
        <f t="shared" si="21"/>
        <v>14.74</v>
      </c>
      <c r="F249" s="39">
        <f t="shared" si="22"/>
        <v>18.60537983806778</v>
      </c>
      <c r="G249" s="39">
        <f t="shared" si="19"/>
        <v>1234.8067183918088</v>
      </c>
      <c r="I249" s="13"/>
    </row>
    <row r="250" spans="1:9" x14ac:dyDescent="0.25">
      <c r="A250" s="39">
        <f>(Summary!$F$26)*SQRT(2)*SIN(PI()/500*B250)</f>
        <v>169.22347687075208</v>
      </c>
      <c r="B250" s="39">
        <f t="shared" si="23"/>
        <v>238</v>
      </c>
      <c r="C250" s="39">
        <f t="shared" si="20"/>
        <v>134</v>
      </c>
      <c r="D250" s="39">
        <f t="shared" si="18"/>
        <v>0.11</v>
      </c>
      <c r="E250" s="39">
        <f t="shared" si="21"/>
        <v>14.74</v>
      </c>
      <c r="F250" s="39">
        <f t="shared" si="22"/>
        <v>18.614582455782728</v>
      </c>
      <c r="G250" s="39">
        <f t="shared" si="19"/>
        <v>1240.6933228644068</v>
      </c>
      <c r="I250" s="13"/>
    </row>
    <row r="251" spans="1:9" x14ac:dyDescent="0.25">
      <c r="A251" s="39">
        <f>(Summary!$F$26)*SQRT(2)*SIN(PI()/500*B251)</f>
        <v>169.30045637868724</v>
      </c>
      <c r="B251" s="39">
        <f t="shared" si="23"/>
        <v>239</v>
      </c>
      <c r="C251" s="39">
        <f t="shared" si="20"/>
        <v>134</v>
      </c>
      <c r="D251" s="39">
        <f t="shared" si="18"/>
        <v>0.11</v>
      </c>
      <c r="E251" s="39">
        <f t="shared" si="21"/>
        <v>14.74</v>
      </c>
      <c r="F251" s="39">
        <f t="shared" si="22"/>
        <v>18.623050201655598</v>
      </c>
      <c r="G251" s="39">
        <f t="shared" si="19"/>
        <v>1246.1222205436009</v>
      </c>
      <c r="I251" s="13"/>
    </row>
    <row r="252" spans="1:9" x14ac:dyDescent="0.25">
      <c r="A252" s="39">
        <f>(Summary!$F$26)*SQRT(2)*SIN(PI()/500*B252)</f>
        <v>169.37075219449338</v>
      </c>
      <c r="B252" s="39">
        <f t="shared" si="23"/>
        <v>240</v>
      </c>
      <c r="C252" s="39">
        <f t="shared" si="20"/>
        <v>134</v>
      </c>
      <c r="D252" s="39">
        <f t="shared" si="18"/>
        <v>0.11</v>
      </c>
      <c r="E252" s="39">
        <f t="shared" si="21"/>
        <v>14.74</v>
      </c>
      <c r="F252" s="39">
        <f t="shared" si="22"/>
        <v>18.63078274139427</v>
      </c>
      <c r="G252" s="39">
        <f t="shared" si="19"/>
        <v>1251.0901108042581</v>
      </c>
      <c r="I252" s="13"/>
    </row>
    <row r="253" spans="1:9" x14ac:dyDescent="0.25">
      <c r="A253" s="39">
        <f>(Summary!$F$26)*SQRT(2)*SIN(PI()/500*B253)</f>
        <v>169.43436154301205</v>
      </c>
      <c r="B253" s="39">
        <f t="shared" si="23"/>
        <v>241</v>
      </c>
      <c r="C253" s="39">
        <f t="shared" si="20"/>
        <v>134</v>
      </c>
      <c r="D253" s="39">
        <f t="shared" si="18"/>
        <v>0.11</v>
      </c>
      <c r="E253" s="39">
        <f t="shared" si="21"/>
        <v>14.74</v>
      </c>
      <c r="F253" s="39">
        <f t="shared" si="22"/>
        <v>18.637779769731324</v>
      </c>
      <c r="G253" s="39">
        <f t="shared" si="19"/>
        <v>1255.5939779608909</v>
      </c>
      <c r="I253" s="13"/>
    </row>
    <row r="254" spans="1:9" x14ac:dyDescent="0.25">
      <c r="A254" s="39">
        <f>(Summary!$F$26)*SQRT(2)*SIN(PI()/500*B254)</f>
        <v>169.4912819130551</v>
      </c>
      <c r="B254" s="39">
        <f t="shared" si="23"/>
        <v>242</v>
      </c>
      <c r="C254" s="39">
        <f t="shared" si="20"/>
        <v>134</v>
      </c>
      <c r="D254" s="39">
        <f t="shared" si="18"/>
        <v>0.11</v>
      </c>
      <c r="E254" s="39">
        <f t="shared" si="21"/>
        <v>14.74</v>
      </c>
      <c r="F254" s="39">
        <f t="shared" si="22"/>
        <v>18.644041010436062</v>
      </c>
      <c r="G254" s="39">
        <f t="shared" si="19"/>
        <v>1259.6310918319523</v>
      </c>
      <c r="I254" s="13"/>
    </row>
    <row r="255" spans="1:9" x14ac:dyDescent="0.25">
      <c r="A255" s="39">
        <f>(Summary!$F$26)*SQRT(2)*SIN(PI()/500*B255)</f>
        <v>169.54151105750381</v>
      </c>
      <c r="B255" s="39">
        <f t="shared" si="23"/>
        <v>243</v>
      </c>
      <c r="C255" s="39">
        <f t="shared" si="20"/>
        <v>134</v>
      </c>
      <c r="D255" s="39">
        <f t="shared" si="18"/>
        <v>0.11</v>
      </c>
      <c r="E255" s="39">
        <f t="shared" si="21"/>
        <v>14.74</v>
      </c>
      <c r="F255" s="39">
        <f t="shared" si="22"/>
        <v>18.649566216325418</v>
      </c>
      <c r="G255" s="39">
        <f t="shared" si="19"/>
        <v>1263.1990082506657</v>
      </c>
      <c r="I255" s="13"/>
    </row>
    <row r="256" spans="1:9" x14ac:dyDescent="0.25">
      <c r="A256" s="39">
        <f>(Summary!$F$26)*SQRT(2)*SIN(PI()/500*B256)</f>
        <v>169.5850469933975</v>
      </c>
      <c r="B256" s="39">
        <f t="shared" si="23"/>
        <v>244</v>
      </c>
      <c r="C256" s="39">
        <f t="shared" si="20"/>
        <v>134</v>
      </c>
      <c r="D256" s="39">
        <f t="shared" si="18"/>
        <v>0.11</v>
      </c>
      <c r="E256" s="39">
        <f t="shared" si="21"/>
        <v>14.74</v>
      </c>
      <c r="F256" s="39">
        <f t="shared" si="22"/>
        <v>18.654355169273725</v>
      </c>
      <c r="G256" s="39">
        <f t="shared" si="19"/>
        <v>1266.2955695223084</v>
      </c>
      <c r="I256" s="13"/>
    </row>
    <row r="257" spans="1:9" x14ac:dyDescent="0.25">
      <c r="A257" s="39">
        <f>(Summary!$F$26)*SQRT(2)*SIN(PI()/500*B257)</f>
        <v>169.62188800201204</v>
      </c>
      <c r="B257" s="39">
        <f t="shared" si="23"/>
        <v>245</v>
      </c>
      <c r="C257" s="39">
        <f t="shared" si="20"/>
        <v>134</v>
      </c>
      <c r="D257" s="39">
        <f t="shared" si="18"/>
        <v>0.11</v>
      </c>
      <c r="E257" s="39">
        <f t="shared" si="21"/>
        <v>14.74</v>
      </c>
      <c r="F257" s="39">
        <f t="shared" si="22"/>
        <v>18.658407680221323</v>
      </c>
      <c r="G257" s="39">
        <f t="shared" si="19"/>
        <v>1268.9189048278895</v>
      </c>
      <c r="I257" s="13"/>
    </row>
    <row r="258" spans="1:9" x14ac:dyDescent="0.25">
      <c r="A258" s="39">
        <f>(Summary!$F$26)*SQRT(2)*SIN(PI()/500*B258)</f>
        <v>169.6520326289274</v>
      </c>
      <c r="B258" s="39">
        <f t="shared" si="23"/>
        <v>246</v>
      </c>
      <c r="C258" s="39">
        <f t="shared" si="20"/>
        <v>134</v>
      </c>
      <c r="D258" s="39">
        <f t="shared" si="18"/>
        <v>0.11</v>
      </c>
      <c r="E258" s="39">
        <f t="shared" si="21"/>
        <v>14.74</v>
      </c>
      <c r="F258" s="39">
        <f t="shared" si="22"/>
        <v>18.661723589182014</v>
      </c>
      <c r="G258" s="39">
        <f t="shared" si="19"/>
        <v>1271.067430574104</v>
      </c>
      <c r="I258" s="13"/>
    </row>
    <row r="259" spans="1:9" x14ac:dyDescent="0.25">
      <c r="A259" s="39">
        <f>(Summary!$F$26)*SQRT(2)*SIN(PI()/500*B259)</f>
        <v>169.67547968408542</v>
      </c>
      <c r="B259" s="39">
        <f t="shared" si="23"/>
        <v>247</v>
      </c>
      <c r="C259" s="39">
        <f t="shared" si="20"/>
        <v>134</v>
      </c>
      <c r="D259" s="39">
        <f t="shared" si="18"/>
        <v>0.11</v>
      </c>
      <c r="E259" s="39">
        <f t="shared" si="21"/>
        <v>14.74</v>
      </c>
      <c r="F259" s="39">
        <f t="shared" si="22"/>
        <v>18.664302765249396</v>
      </c>
      <c r="G259" s="39">
        <f t="shared" si="19"/>
        <v>1272.7398506895913</v>
      </c>
      <c r="I259" s="13"/>
    </row>
    <row r="260" spans="1:9" x14ac:dyDescent="0.25">
      <c r="A260" s="39">
        <f>(Summary!$F$26)*SQRT(2)*SIN(PI()/500*B260)</f>
        <v>169.69222824183646</v>
      </c>
      <c r="B260" s="39">
        <f t="shared" si="23"/>
        <v>248</v>
      </c>
      <c r="C260" s="39">
        <f t="shared" si="20"/>
        <v>134</v>
      </c>
      <c r="D260" s="39">
        <f t="shared" si="18"/>
        <v>0.11</v>
      </c>
      <c r="E260" s="39">
        <f t="shared" si="21"/>
        <v>14.74</v>
      </c>
      <c r="F260" s="39">
        <f t="shared" si="22"/>
        <v>18.666145106602009</v>
      </c>
      <c r="G260" s="39">
        <f t="shared" si="19"/>
        <v>1273.9351568673483</v>
      </c>
      <c r="I260" s="13"/>
    </row>
    <row r="261" spans="1:9" x14ac:dyDescent="0.25">
      <c r="A261" s="39">
        <f>(Summary!$F$26)*SQRT(2)*SIN(PI()/500*B261)</f>
        <v>169.70227764097615</v>
      </c>
      <c r="B261" s="39">
        <f t="shared" si="23"/>
        <v>249</v>
      </c>
      <c r="C261" s="39">
        <f t="shared" si="20"/>
        <v>134</v>
      </c>
      <c r="D261" s="39">
        <f t="shared" si="18"/>
        <v>0.11</v>
      </c>
      <c r="E261" s="39">
        <f t="shared" si="21"/>
        <v>14.74</v>
      </c>
      <c r="F261" s="39">
        <f t="shared" si="22"/>
        <v>18.667250540507375</v>
      </c>
      <c r="G261" s="39">
        <f t="shared" si="19"/>
        <v>1274.6526287533454</v>
      </c>
      <c r="I261" s="13"/>
    </row>
    <row r="262" spans="1:9" x14ac:dyDescent="0.25">
      <c r="A262" s="39">
        <f>(Summary!$F$26)*SQRT(2)*SIN(PI()/500*B262)</f>
        <v>169.70562748477141</v>
      </c>
      <c r="B262" s="39">
        <f t="shared" si="23"/>
        <v>250</v>
      </c>
      <c r="C262" s="39">
        <f t="shared" si="20"/>
        <v>134</v>
      </c>
      <c r="D262" s="39">
        <f t="shared" si="18"/>
        <v>0.11</v>
      </c>
      <c r="E262" s="39">
        <f t="shared" si="21"/>
        <v>14.74</v>
      </c>
      <c r="F262" s="39">
        <f t="shared" si="22"/>
        <v>18.667619023324857</v>
      </c>
      <c r="G262" s="39">
        <f t="shared" si="19"/>
        <v>1274.8918340812636</v>
      </c>
      <c r="I262" s="13"/>
    </row>
    <row r="263" spans="1:9" x14ac:dyDescent="0.25">
      <c r="A263" s="39">
        <f>(Summary!$F$26)*SQRT(2)*SIN(PI()/500*B263)</f>
        <v>169.70227764097615</v>
      </c>
      <c r="B263" s="39">
        <f t="shared" si="23"/>
        <v>251</v>
      </c>
      <c r="C263" s="39">
        <f t="shared" si="20"/>
        <v>134</v>
      </c>
      <c r="D263" s="39">
        <f t="shared" si="18"/>
        <v>0.11</v>
      </c>
      <c r="E263" s="39">
        <f t="shared" si="21"/>
        <v>14.74</v>
      </c>
      <c r="F263" s="39">
        <f t="shared" si="22"/>
        <v>18.667250540507375</v>
      </c>
      <c r="G263" s="39">
        <f t="shared" si="19"/>
        <v>1274.6526287533454</v>
      </c>
      <c r="I263" s="13"/>
    </row>
    <row r="264" spans="1:9" x14ac:dyDescent="0.25">
      <c r="A264" s="39">
        <f>(Summary!$F$26)*SQRT(2)*SIN(PI()/500*B264)</f>
        <v>169.69222824183646</v>
      </c>
      <c r="B264" s="39">
        <f t="shared" si="23"/>
        <v>252</v>
      </c>
      <c r="C264" s="39">
        <f t="shared" si="20"/>
        <v>134</v>
      </c>
      <c r="D264" s="39">
        <f t="shared" si="18"/>
        <v>0.11</v>
      </c>
      <c r="E264" s="39">
        <f t="shared" si="21"/>
        <v>14.74</v>
      </c>
      <c r="F264" s="39">
        <f t="shared" si="22"/>
        <v>18.666145106602009</v>
      </c>
      <c r="G264" s="39">
        <f t="shared" si="19"/>
        <v>1273.9351568673483</v>
      </c>
      <c r="I264" s="13"/>
    </row>
    <row r="265" spans="1:9" x14ac:dyDescent="0.25">
      <c r="A265" s="39">
        <f>(Summary!$F$26)*SQRT(2)*SIN(PI()/500*B265)</f>
        <v>169.67547968408542</v>
      </c>
      <c r="B265" s="39">
        <f t="shared" si="23"/>
        <v>253</v>
      </c>
      <c r="C265" s="39">
        <f t="shared" si="20"/>
        <v>134</v>
      </c>
      <c r="D265" s="39">
        <f t="shared" si="18"/>
        <v>0.11</v>
      </c>
      <c r="E265" s="39">
        <f t="shared" si="21"/>
        <v>14.74</v>
      </c>
      <c r="F265" s="39">
        <f t="shared" si="22"/>
        <v>18.664302765249396</v>
      </c>
      <c r="G265" s="39">
        <f t="shared" si="19"/>
        <v>1272.7398506895913</v>
      </c>
      <c r="I265" s="13"/>
    </row>
    <row r="266" spans="1:9" x14ac:dyDescent="0.25">
      <c r="A266" s="39">
        <f>(Summary!$F$26)*SQRT(2)*SIN(PI()/500*B266)</f>
        <v>169.6520326289274</v>
      </c>
      <c r="B266" s="39">
        <f t="shared" si="23"/>
        <v>254</v>
      </c>
      <c r="C266" s="39">
        <f t="shared" si="20"/>
        <v>134</v>
      </c>
      <c r="D266" s="39">
        <f t="shared" si="18"/>
        <v>0.11</v>
      </c>
      <c r="E266" s="39">
        <f t="shared" si="21"/>
        <v>14.74</v>
      </c>
      <c r="F266" s="39">
        <f t="shared" si="22"/>
        <v>18.661723589182014</v>
      </c>
      <c r="G266" s="39">
        <f t="shared" si="19"/>
        <v>1271.067430574104</v>
      </c>
      <c r="I266" s="13"/>
    </row>
    <row r="267" spans="1:9" x14ac:dyDescent="0.25">
      <c r="A267" s="39">
        <f>(Summary!$F$26)*SQRT(2)*SIN(PI()/500*B267)</f>
        <v>169.62188800201204</v>
      </c>
      <c r="B267" s="39">
        <f t="shared" si="23"/>
        <v>255</v>
      </c>
      <c r="C267" s="39">
        <f t="shared" si="20"/>
        <v>134</v>
      </c>
      <c r="D267" s="39">
        <f t="shared" si="18"/>
        <v>0.11</v>
      </c>
      <c r="E267" s="39">
        <f t="shared" si="21"/>
        <v>14.74</v>
      </c>
      <c r="F267" s="39">
        <f t="shared" si="22"/>
        <v>18.658407680221323</v>
      </c>
      <c r="G267" s="39">
        <f t="shared" si="19"/>
        <v>1268.9189048278895</v>
      </c>
      <c r="I267" s="13"/>
    </row>
    <row r="268" spans="1:9" x14ac:dyDescent="0.25">
      <c r="A268" s="39">
        <f>(Summary!$F$26)*SQRT(2)*SIN(PI()/500*B268)</f>
        <v>169.5850469933975</v>
      </c>
      <c r="B268" s="39">
        <f t="shared" si="23"/>
        <v>256</v>
      </c>
      <c r="C268" s="39">
        <f t="shared" si="20"/>
        <v>134</v>
      </c>
      <c r="D268" s="39">
        <f t="shared" ref="D268:D331" si="24">IF(C268=0,0,$D$8)</f>
        <v>0.11</v>
      </c>
      <c r="E268" s="39">
        <f t="shared" si="21"/>
        <v>14.74</v>
      </c>
      <c r="F268" s="39">
        <f t="shared" si="22"/>
        <v>18.654355169273725</v>
      </c>
      <c r="G268" s="39">
        <f t="shared" ref="G268:G331" si="25">(A268-C268)^2</f>
        <v>1266.2955695223084</v>
      </c>
      <c r="I268" s="13"/>
    </row>
    <row r="269" spans="1:9" x14ac:dyDescent="0.25">
      <c r="A269" s="39">
        <f>(Summary!$F$26)*SQRT(2)*SIN(PI()/500*B269)</f>
        <v>169.54151105750381</v>
      </c>
      <c r="B269" s="39">
        <f t="shared" si="23"/>
        <v>257</v>
      </c>
      <c r="C269" s="39">
        <f t="shared" ref="C269:C332" si="26">IF(A269&gt;$D$6,$D$6,0)</f>
        <v>134</v>
      </c>
      <c r="D269" s="39">
        <f t="shared" si="24"/>
        <v>0.11</v>
      </c>
      <c r="E269" s="39">
        <f t="shared" ref="E269:E332" si="27">C269*D269</f>
        <v>14.74</v>
      </c>
      <c r="F269" s="39">
        <f t="shared" ref="F269:F332" si="28">D269*A269</f>
        <v>18.649566216325418</v>
      </c>
      <c r="G269" s="39">
        <f t="shared" si="25"/>
        <v>1263.1990082506657</v>
      </c>
      <c r="I269" s="13"/>
    </row>
    <row r="270" spans="1:9" x14ac:dyDescent="0.25">
      <c r="A270" s="39">
        <f>(Summary!$F$26)*SQRT(2)*SIN(PI()/500*B270)</f>
        <v>169.4912819130551</v>
      </c>
      <c r="B270" s="39">
        <f t="shared" si="23"/>
        <v>258</v>
      </c>
      <c r="C270" s="39">
        <f t="shared" si="26"/>
        <v>134</v>
      </c>
      <c r="D270" s="39">
        <f t="shared" si="24"/>
        <v>0.11</v>
      </c>
      <c r="E270" s="39">
        <f t="shared" si="27"/>
        <v>14.74</v>
      </c>
      <c r="F270" s="39">
        <f t="shared" si="28"/>
        <v>18.644041010436062</v>
      </c>
      <c r="G270" s="39">
        <f t="shared" si="25"/>
        <v>1259.6310918319523</v>
      </c>
      <c r="I270" s="13"/>
    </row>
    <row r="271" spans="1:9" x14ac:dyDescent="0.25">
      <c r="A271" s="39">
        <f>(Summary!$F$26)*SQRT(2)*SIN(PI()/500*B271)</f>
        <v>169.43436154301205</v>
      </c>
      <c r="B271" s="39">
        <f t="shared" ref="B271:B334" si="29">B270+1</f>
        <v>259</v>
      </c>
      <c r="C271" s="39">
        <f t="shared" si="26"/>
        <v>134</v>
      </c>
      <c r="D271" s="39">
        <f t="shared" si="24"/>
        <v>0.11</v>
      </c>
      <c r="E271" s="39">
        <f t="shared" si="27"/>
        <v>14.74</v>
      </c>
      <c r="F271" s="39">
        <f t="shared" si="28"/>
        <v>18.637779769731324</v>
      </c>
      <c r="G271" s="39">
        <f t="shared" si="25"/>
        <v>1255.5939779608909</v>
      </c>
      <c r="I271" s="13"/>
    </row>
    <row r="272" spans="1:9" x14ac:dyDescent="0.25">
      <c r="A272" s="39">
        <f>(Summary!$F$26)*SQRT(2)*SIN(PI()/500*B272)</f>
        <v>169.37075219449338</v>
      </c>
      <c r="B272" s="39">
        <f t="shared" si="29"/>
        <v>260</v>
      </c>
      <c r="C272" s="39">
        <f t="shared" si="26"/>
        <v>134</v>
      </c>
      <c r="D272" s="39">
        <f t="shared" si="24"/>
        <v>0.11</v>
      </c>
      <c r="E272" s="39">
        <f t="shared" si="27"/>
        <v>14.74</v>
      </c>
      <c r="F272" s="39">
        <f t="shared" si="28"/>
        <v>18.63078274139427</v>
      </c>
      <c r="G272" s="39">
        <f t="shared" si="25"/>
        <v>1251.0901108042581</v>
      </c>
      <c r="I272" s="13"/>
    </row>
    <row r="273" spans="1:9" x14ac:dyDescent="0.25">
      <c r="A273" s="39">
        <f>(Summary!$F$26)*SQRT(2)*SIN(PI()/500*B273)</f>
        <v>169.30045637868724</v>
      </c>
      <c r="B273" s="39">
        <f t="shared" si="29"/>
        <v>261</v>
      </c>
      <c r="C273" s="39">
        <f t="shared" si="26"/>
        <v>134</v>
      </c>
      <c r="D273" s="39">
        <f t="shared" si="24"/>
        <v>0.11</v>
      </c>
      <c r="E273" s="39">
        <f t="shared" si="27"/>
        <v>14.74</v>
      </c>
      <c r="F273" s="39">
        <f t="shared" si="28"/>
        <v>18.623050201655598</v>
      </c>
      <c r="G273" s="39">
        <f t="shared" si="25"/>
        <v>1246.1222205436009</v>
      </c>
      <c r="I273" s="13"/>
    </row>
    <row r="274" spans="1:9" x14ac:dyDescent="0.25">
      <c r="A274" s="39">
        <f>(Summary!$F$26)*SQRT(2)*SIN(PI()/500*B274)</f>
        <v>169.22347687075208</v>
      </c>
      <c r="B274" s="39">
        <f t="shared" si="29"/>
        <v>262</v>
      </c>
      <c r="C274" s="39">
        <f t="shared" si="26"/>
        <v>134</v>
      </c>
      <c r="D274" s="39">
        <f t="shared" si="24"/>
        <v>0.11</v>
      </c>
      <c r="E274" s="39">
        <f t="shared" si="27"/>
        <v>14.74</v>
      </c>
      <c r="F274" s="39">
        <f t="shared" si="28"/>
        <v>18.614582455782728</v>
      </c>
      <c r="G274" s="39">
        <f t="shared" si="25"/>
        <v>1240.6933228644068</v>
      </c>
      <c r="I274" s="13"/>
    </row>
    <row r="275" spans="1:9" x14ac:dyDescent="0.25">
      <c r="A275" s="39">
        <f>(Summary!$F$26)*SQRT(2)*SIN(PI()/500*B275)</f>
        <v>169.13981670970708</v>
      </c>
      <c r="B275" s="39">
        <f t="shared" si="29"/>
        <v>263</v>
      </c>
      <c r="C275" s="39">
        <f t="shared" si="26"/>
        <v>134</v>
      </c>
      <c r="D275" s="39">
        <f t="shared" si="24"/>
        <v>0.11</v>
      </c>
      <c r="E275" s="39">
        <f t="shared" si="27"/>
        <v>14.74</v>
      </c>
      <c r="F275" s="39">
        <f t="shared" si="28"/>
        <v>18.60537983806778</v>
      </c>
      <c r="G275" s="39">
        <f t="shared" si="25"/>
        <v>1234.8067183918088</v>
      </c>
      <c r="I275" s="13"/>
    </row>
    <row r="276" spans="1:9" x14ac:dyDescent="0.25">
      <c r="A276" s="39">
        <f>(Summary!$F$26)*SQRT(2)*SIN(PI()/500*B276)</f>
        <v>169.04947919831213</v>
      </c>
      <c r="B276" s="39">
        <f t="shared" si="29"/>
        <v>264</v>
      </c>
      <c r="C276" s="39">
        <f t="shared" si="26"/>
        <v>134</v>
      </c>
      <c r="D276" s="39">
        <f t="shared" si="24"/>
        <v>0.11</v>
      </c>
      <c r="E276" s="39">
        <f t="shared" si="27"/>
        <v>14.74</v>
      </c>
      <c r="F276" s="39">
        <f t="shared" si="28"/>
        <v>18.595442711814336</v>
      </c>
      <c r="G276" s="39">
        <f t="shared" si="25"/>
        <v>1228.4659920729146</v>
      </c>
      <c r="I276" s="13"/>
    </row>
    <row r="277" spans="1:9" x14ac:dyDescent="0.25">
      <c r="A277" s="39">
        <f>(Summary!$F$26)*SQRT(2)*SIN(PI()/500*B277)</f>
        <v>168.95246790293749</v>
      </c>
      <c r="B277" s="39">
        <f t="shared" si="29"/>
        <v>265</v>
      </c>
      <c r="C277" s="39">
        <f t="shared" si="26"/>
        <v>134</v>
      </c>
      <c r="D277" s="39">
        <f t="shared" si="24"/>
        <v>0.11</v>
      </c>
      <c r="E277" s="39">
        <f t="shared" si="27"/>
        <v>14.74</v>
      </c>
      <c r="F277" s="39">
        <f t="shared" si="28"/>
        <v>18.584771469323123</v>
      </c>
      <c r="G277" s="39">
        <f t="shared" si="25"/>
        <v>1221.6750125058752</v>
      </c>
      <c r="I277" s="13"/>
    </row>
    <row r="278" spans="1:9" x14ac:dyDescent="0.25">
      <c r="A278" s="39">
        <f>(Summary!$F$26)*SQRT(2)*SIN(PI()/500*B278)</f>
        <v>168.84878665342299</v>
      </c>
      <c r="B278" s="39">
        <f t="shared" si="29"/>
        <v>266</v>
      </c>
      <c r="C278" s="39">
        <f t="shared" si="26"/>
        <v>134</v>
      </c>
      <c r="D278" s="39">
        <f t="shared" si="24"/>
        <v>0.11</v>
      </c>
      <c r="E278" s="39">
        <f t="shared" si="27"/>
        <v>14.74</v>
      </c>
      <c r="F278" s="39">
        <f t="shared" si="28"/>
        <v>18.57336653187653</v>
      </c>
      <c r="G278" s="39">
        <f t="shared" si="25"/>
        <v>1214.4379312157923</v>
      </c>
      <c r="I278" s="13"/>
    </row>
    <row r="279" spans="1:9" x14ac:dyDescent="0.25">
      <c r="A279" s="39">
        <f>(Summary!$F$26)*SQRT(2)*SIN(PI()/500*B279)</f>
        <v>168.73843954292687</v>
      </c>
      <c r="B279" s="39">
        <f t="shared" si="29"/>
        <v>267</v>
      </c>
      <c r="C279" s="39">
        <f t="shared" si="26"/>
        <v>134</v>
      </c>
      <c r="D279" s="39">
        <f t="shared" si="24"/>
        <v>0.11</v>
      </c>
      <c r="E279" s="39">
        <f t="shared" si="27"/>
        <v>14.74</v>
      </c>
      <c r="F279" s="39">
        <f t="shared" si="28"/>
        <v>18.561228349721954</v>
      </c>
      <c r="G279" s="39">
        <f t="shared" si="25"/>
        <v>1206.7591818775852</v>
      </c>
      <c r="I279" s="13"/>
    </row>
    <row r="280" spans="1:9" x14ac:dyDescent="0.25">
      <c r="A280" s="39">
        <f>(Summary!$F$26)*SQRT(2)*SIN(PI()/500*B280)</f>
        <v>168.62143092776407</v>
      </c>
      <c r="B280" s="39">
        <f t="shared" si="29"/>
        <v>268</v>
      </c>
      <c r="C280" s="39">
        <f t="shared" si="26"/>
        <v>134</v>
      </c>
      <c r="D280" s="39">
        <f t="shared" si="24"/>
        <v>0.11</v>
      </c>
      <c r="E280" s="39">
        <f t="shared" si="27"/>
        <v>14.74</v>
      </c>
      <c r="F280" s="39">
        <f t="shared" si="28"/>
        <v>18.548357402054048</v>
      </c>
      <c r="G280" s="39">
        <f t="shared" si="25"/>
        <v>1198.6434794859383</v>
      </c>
      <c r="I280" s="13"/>
    </row>
    <row r="281" spans="1:9" x14ac:dyDescent="0.25">
      <c r="A281" s="39">
        <f>(Summary!$F$26)*SQRT(2)*SIN(PI()/500*B281)</f>
        <v>168.49776542723441</v>
      </c>
      <c r="B281" s="39">
        <f t="shared" si="29"/>
        <v>269</v>
      </c>
      <c r="C281" s="39">
        <f t="shared" si="26"/>
        <v>134</v>
      </c>
      <c r="D281" s="39">
        <f t="shared" si="24"/>
        <v>0.11</v>
      </c>
      <c r="E281" s="39">
        <f t="shared" si="27"/>
        <v>14.74</v>
      </c>
      <c r="F281" s="39">
        <f t="shared" si="28"/>
        <v>18.534754196995785</v>
      </c>
      <c r="G281" s="39">
        <f t="shared" si="25"/>
        <v>1190.0958194724899</v>
      </c>
      <c r="I281" s="13"/>
    </row>
    <row r="282" spans="1:9" x14ac:dyDescent="0.25">
      <c r="A282" s="39">
        <f>(Summary!$F$26)*SQRT(2)*SIN(PI()/500*B282)</f>
        <v>168.36744792344001</v>
      </c>
      <c r="B282" s="39">
        <f t="shared" si="29"/>
        <v>270</v>
      </c>
      <c r="C282" s="39">
        <f t="shared" si="26"/>
        <v>134</v>
      </c>
      <c r="D282" s="39">
        <f t="shared" si="24"/>
        <v>0.11</v>
      </c>
      <c r="E282" s="39">
        <f t="shared" si="27"/>
        <v>14.74</v>
      </c>
      <c r="F282" s="39">
        <f t="shared" si="28"/>
        <v>18.520419271578401</v>
      </c>
      <c r="G282" s="39">
        <f t="shared" si="25"/>
        <v>1181.1214767703611</v>
      </c>
      <c r="I282" s="13"/>
    </row>
    <row r="283" spans="1:9" x14ac:dyDescent="0.25">
      <c r="A283" s="39">
        <f>(Summary!$F$26)*SQRT(2)*SIN(PI()/500*B283)</f>
        <v>168.23048356109291</v>
      </c>
      <c r="B283" s="39">
        <f t="shared" si="29"/>
        <v>271</v>
      </c>
      <c r="C283" s="39">
        <f t="shared" si="26"/>
        <v>134</v>
      </c>
      <c r="D283" s="39">
        <f t="shared" si="24"/>
        <v>0.11</v>
      </c>
      <c r="E283" s="39">
        <f t="shared" si="27"/>
        <v>14.74</v>
      </c>
      <c r="F283" s="39">
        <f t="shared" si="28"/>
        <v>18.505353191720221</v>
      </c>
      <c r="G283" s="39">
        <f t="shared" si="25"/>
        <v>1171.7260048262519</v>
      </c>
      <c r="I283" s="13"/>
    </row>
    <row r="284" spans="1:9" x14ac:dyDescent="0.25">
      <c r="A284" s="39">
        <f>(Summary!$F$26)*SQRT(2)*SIN(PI()/500*B284)</f>
        <v>168.08687774731149</v>
      </c>
      <c r="B284" s="39">
        <f t="shared" si="29"/>
        <v>272</v>
      </c>
      <c r="C284" s="39">
        <f t="shared" si="26"/>
        <v>134</v>
      </c>
      <c r="D284" s="39">
        <f t="shared" si="24"/>
        <v>0.11</v>
      </c>
      <c r="E284" s="39">
        <f t="shared" si="27"/>
        <v>14.74</v>
      </c>
      <c r="F284" s="39">
        <f t="shared" si="28"/>
        <v>18.489556552204263</v>
      </c>
      <c r="G284" s="39">
        <f t="shared" si="25"/>
        <v>1161.9152345601592</v>
      </c>
      <c r="I284" s="13"/>
    </row>
    <row r="285" spans="1:9" x14ac:dyDescent="0.25">
      <c r="A285" s="39">
        <f>(Summary!$F$26)*SQRT(2)*SIN(PI()/500*B285)</f>
        <v>167.93663615140744</v>
      </c>
      <c r="B285" s="39">
        <f t="shared" si="29"/>
        <v>273</v>
      </c>
      <c r="C285" s="39">
        <f t="shared" si="26"/>
        <v>134</v>
      </c>
      <c r="D285" s="39">
        <f t="shared" si="24"/>
        <v>0.11</v>
      </c>
      <c r="E285" s="39">
        <f t="shared" si="27"/>
        <v>14.74</v>
      </c>
      <c r="F285" s="39">
        <f t="shared" si="28"/>
        <v>18.473029976654818</v>
      </c>
      <c r="G285" s="39">
        <f t="shared" si="25"/>
        <v>1151.6952732730144</v>
      </c>
      <c r="I285" s="13"/>
    </row>
    <row r="286" spans="1:9" x14ac:dyDescent="0.25">
      <c r="A286" s="39">
        <f>(Summary!$F$26)*SQRT(2)*SIN(PI()/500*B286)</f>
        <v>167.77976470466174</v>
      </c>
      <c r="B286" s="39">
        <f t="shared" si="29"/>
        <v>274</v>
      </c>
      <c r="C286" s="39">
        <f t="shared" si="26"/>
        <v>134</v>
      </c>
      <c r="D286" s="39">
        <f t="shared" si="24"/>
        <v>0.11</v>
      </c>
      <c r="E286" s="39">
        <f t="shared" si="27"/>
        <v>14.74</v>
      </c>
      <c r="F286" s="39">
        <f t="shared" si="28"/>
        <v>18.455774117512792</v>
      </c>
      <c r="G286" s="39">
        <f t="shared" si="25"/>
        <v>1141.0725035023113</v>
      </c>
      <c r="I286" s="13"/>
    </row>
    <row r="287" spans="1:9" x14ac:dyDescent="0.25">
      <c r="A287" s="39">
        <f>(Summary!$F$26)*SQRT(2)*SIN(PI()/500*B287)</f>
        <v>167.61626960009048</v>
      </c>
      <c r="B287" s="39">
        <f t="shared" si="29"/>
        <v>275</v>
      </c>
      <c r="C287" s="39">
        <f t="shared" si="26"/>
        <v>134</v>
      </c>
      <c r="D287" s="39">
        <f t="shared" si="24"/>
        <v>0.11</v>
      </c>
      <c r="E287" s="39">
        <f t="shared" si="27"/>
        <v>14.74</v>
      </c>
      <c r="F287" s="39">
        <f t="shared" si="28"/>
        <v>18.437789656009951</v>
      </c>
      <c r="G287" s="39">
        <f t="shared" si="25"/>
        <v>1130.0535818259671</v>
      </c>
      <c r="I287" s="13"/>
    </row>
    <row r="288" spans="1:9" x14ac:dyDescent="0.25">
      <c r="A288" s="39">
        <f>(Summary!$F$26)*SQRT(2)*SIN(PI()/500*B288)</f>
        <v>167.44615729220041</v>
      </c>
      <c r="B288" s="39">
        <f t="shared" si="29"/>
        <v>276</v>
      </c>
      <c r="C288" s="39">
        <f t="shared" si="26"/>
        <v>134</v>
      </c>
      <c r="D288" s="39">
        <f t="shared" si="24"/>
        <v>0.11</v>
      </c>
      <c r="E288" s="39">
        <f t="shared" si="27"/>
        <v>14.74</v>
      </c>
      <c r="F288" s="39">
        <f t="shared" si="28"/>
        <v>18.419077302142046</v>
      </c>
      <c r="G288" s="39">
        <f t="shared" si="25"/>
        <v>1118.6454376146107</v>
      </c>
      <c r="I288" s="13"/>
    </row>
    <row r="289" spans="1:9" x14ac:dyDescent="0.25">
      <c r="A289" s="39">
        <f>(Summary!$F$26)*SQRT(2)*SIN(PI()/500*B289)</f>
        <v>167.26943449673419</v>
      </c>
      <c r="B289" s="39">
        <f t="shared" si="29"/>
        <v>277</v>
      </c>
      <c r="C289" s="39">
        <f t="shared" si="26"/>
        <v>134</v>
      </c>
      <c r="D289" s="39">
        <f t="shared" si="24"/>
        <v>0.11</v>
      </c>
      <c r="E289" s="39">
        <f t="shared" si="27"/>
        <v>14.74</v>
      </c>
      <c r="F289" s="39">
        <f t="shared" si="28"/>
        <v>18.399637794640761</v>
      </c>
      <c r="G289" s="39">
        <f t="shared" si="25"/>
        <v>1106.8552717324872</v>
      </c>
      <c r="I289" s="13"/>
    </row>
    <row r="290" spans="1:9" x14ac:dyDescent="0.25">
      <c r="A290" s="39">
        <f>(Summary!$F$26)*SQRT(2)*SIN(PI()/500*B290)</f>
        <v>167.08610819040518</v>
      </c>
      <c r="B290" s="39">
        <f t="shared" si="29"/>
        <v>278</v>
      </c>
      <c r="C290" s="39">
        <f t="shared" si="26"/>
        <v>134</v>
      </c>
      <c r="D290" s="39">
        <f t="shared" si="24"/>
        <v>0.11</v>
      </c>
      <c r="E290" s="39">
        <f t="shared" si="27"/>
        <v>14.74</v>
      </c>
      <c r="F290" s="39">
        <f t="shared" si="28"/>
        <v>18.379471900944569</v>
      </c>
      <c r="G290" s="39">
        <f t="shared" si="25"/>
        <v>1094.6905551871971</v>
      </c>
      <c r="I290" s="13"/>
    </row>
    <row r="291" spans="1:9" x14ac:dyDescent="0.25">
      <c r="A291" s="39">
        <f>(Summary!$F$26)*SQRT(2)*SIN(PI()/500*B291)</f>
        <v>166.89618561062207</v>
      </c>
      <c r="B291" s="39">
        <f t="shared" si="29"/>
        <v>279</v>
      </c>
      <c r="C291" s="39">
        <f t="shared" si="26"/>
        <v>134</v>
      </c>
      <c r="D291" s="39">
        <f t="shared" si="24"/>
        <v>0.11</v>
      </c>
      <c r="E291" s="39">
        <f t="shared" si="27"/>
        <v>14.74</v>
      </c>
      <c r="F291" s="39">
        <f t="shared" si="28"/>
        <v>18.358580417168429</v>
      </c>
      <c r="G291" s="39">
        <f t="shared" si="25"/>
        <v>1082.1590277284986</v>
      </c>
      <c r="I291" s="13"/>
    </row>
    <row r="292" spans="1:9" x14ac:dyDescent="0.25">
      <c r="A292" s="39">
        <f>(Summary!$F$26)*SQRT(2)*SIN(PI()/500*B292)</f>
        <v>166.69967425520309</v>
      </c>
      <c r="B292" s="39">
        <f t="shared" si="29"/>
        <v>280</v>
      </c>
      <c r="C292" s="39">
        <f t="shared" si="26"/>
        <v>134</v>
      </c>
      <c r="D292" s="39">
        <f t="shared" si="24"/>
        <v>0.11</v>
      </c>
      <c r="E292" s="39">
        <f t="shared" si="27"/>
        <v>14.74</v>
      </c>
      <c r="F292" s="39">
        <f t="shared" si="28"/>
        <v>18.336964168072342</v>
      </c>
      <c r="G292" s="39">
        <f t="shared" si="25"/>
        <v>1069.268696396392</v>
      </c>
      <c r="I292" s="13"/>
    </row>
    <row r="293" spans="1:9" x14ac:dyDescent="0.25">
      <c r="A293" s="39">
        <f>(Summary!$F$26)*SQRT(2)*SIN(PI()/500*B293)</f>
        <v>166.49658188208008</v>
      </c>
      <c r="B293" s="39">
        <f t="shared" si="29"/>
        <v>281</v>
      </c>
      <c r="C293" s="39">
        <f t="shared" si="26"/>
        <v>134</v>
      </c>
      <c r="D293" s="39">
        <f t="shared" si="24"/>
        <v>0.11</v>
      </c>
      <c r="E293" s="39">
        <f t="shared" si="27"/>
        <v>14.74</v>
      </c>
      <c r="F293" s="39">
        <f t="shared" si="28"/>
        <v>18.314624007028808</v>
      </c>
      <c r="G293" s="39">
        <f t="shared" si="25"/>
        <v>1056.0278340187353</v>
      </c>
      <c r="I293" s="13"/>
    </row>
    <row r="294" spans="1:9" x14ac:dyDescent="0.25">
      <c r="A294" s="39">
        <f>(Summary!$F$26)*SQRT(2)*SIN(PI()/500*B294)</f>
        <v>166.28691650899216</v>
      </c>
      <c r="B294" s="39">
        <f t="shared" si="29"/>
        <v>282</v>
      </c>
      <c r="C294" s="39">
        <f t="shared" si="26"/>
        <v>134</v>
      </c>
      <c r="D294" s="39">
        <f t="shared" si="24"/>
        <v>0.11</v>
      </c>
      <c r="E294" s="39">
        <f t="shared" si="27"/>
        <v>14.74</v>
      </c>
      <c r="F294" s="39">
        <f t="shared" si="28"/>
        <v>18.29156081598914</v>
      </c>
      <c r="G294" s="39">
        <f t="shared" si="25"/>
        <v>1042.4449776586307</v>
      </c>
      <c r="I294" s="13"/>
    </row>
    <row r="295" spans="1:9" x14ac:dyDescent="0.25">
      <c r="A295" s="39">
        <f>(Summary!$F$26)*SQRT(2)*SIN(PI()/500*B295)</f>
        <v>166.07068641316928</v>
      </c>
      <c r="B295" s="39">
        <f t="shared" si="29"/>
        <v>283</v>
      </c>
      <c r="C295" s="39">
        <f t="shared" si="26"/>
        <v>134</v>
      </c>
      <c r="D295" s="39">
        <f t="shared" si="24"/>
        <v>0.11</v>
      </c>
      <c r="E295" s="39">
        <f t="shared" si="27"/>
        <v>14.74</v>
      </c>
      <c r="F295" s="39">
        <f t="shared" si="28"/>
        <v>18.267775505448622</v>
      </c>
      <c r="G295" s="39">
        <f t="shared" si="25"/>
        <v>1028.528927011841</v>
      </c>
      <c r="I295" s="13"/>
    </row>
    <row r="296" spans="1:9" x14ac:dyDescent="0.25">
      <c r="A296" s="39">
        <f>(Summary!$F$26)*SQRT(2)*SIN(PI()/500*B296)</f>
        <v>165.84790013100539</v>
      </c>
      <c r="B296" s="39">
        <f t="shared" si="29"/>
        <v>284</v>
      </c>
      <c r="C296" s="39">
        <f t="shared" si="26"/>
        <v>134</v>
      </c>
      <c r="D296" s="39">
        <f t="shared" si="24"/>
        <v>0.11</v>
      </c>
      <c r="E296" s="39">
        <f t="shared" si="27"/>
        <v>14.74</v>
      </c>
      <c r="F296" s="39">
        <f t="shared" si="28"/>
        <v>18.243269014410593</v>
      </c>
      <c r="G296" s="39">
        <f t="shared" si="25"/>
        <v>1014.2887427544931</v>
      </c>
      <c r="I296" s="13"/>
    </row>
    <row r="297" spans="1:9" x14ac:dyDescent="0.25">
      <c r="A297" s="39">
        <f>(Summary!$F$26)*SQRT(2)*SIN(PI()/500*B297)</f>
        <v>165.61856645772141</v>
      </c>
      <c r="B297" s="39">
        <f t="shared" si="29"/>
        <v>285</v>
      </c>
      <c r="C297" s="39">
        <f t="shared" si="26"/>
        <v>134</v>
      </c>
      <c r="D297" s="39">
        <f t="shared" si="24"/>
        <v>0.11</v>
      </c>
      <c r="E297" s="39">
        <f t="shared" si="27"/>
        <v>14.74</v>
      </c>
      <c r="F297" s="39">
        <f t="shared" si="28"/>
        <v>18.218042310349357</v>
      </c>
      <c r="G297" s="39">
        <f t="shared" si="25"/>
        <v>999.7337448413457</v>
      </c>
      <c r="I297" s="13"/>
    </row>
    <row r="298" spans="1:9" x14ac:dyDescent="0.25">
      <c r="A298" s="39">
        <f>(Summary!$F$26)*SQRT(2)*SIN(PI()/500*B298)</f>
        <v>165.38269444701808</v>
      </c>
      <c r="B298" s="39">
        <f t="shared" si="29"/>
        <v>286</v>
      </c>
      <c r="C298" s="39">
        <f t="shared" si="26"/>
        <v>134</v>
      </c>
      <c r="D298" s="39">
        <f t="shared" si="24"/>
        <v>0.11</v>
      </c>
      <c r="E298" s="39">
        <f t="shared" si="27"/>
        <v>14.74</v>
      </c>
      <c r="F298" s="39">
        <f t="shared" si="28"/>
        <v>18.19209638917199</v>
      </c>
      <c r="G298" s="39">
        <f t="shared" si="25"/>
        <v>984.8735107548996</v>
      </c>
      <c r="I298" s="13"/>
    </row>
    <row r="299" spans="1:9" x14ac:dyDescent="0.25">
      <c r="A299" s="39">
        <f>(Summary!$F$26)*SQRT(2)*SIN(PI()/500*B299)</f>
        <v>165.1402934107185</v>
      </c>
      <c r="B299" s="39">
        <f t="shared" si="29"/>
        <v>287</v>
      </c>
      <c r="C299" s="39">
        <f t="shared" si="26"/>
        <v>134</v>
      </c>
      <c r="D299" s="39">
        <f t="shared" si="24"/>
        <v>0.11</v>
      </c>
      <c r="E299" s="39">
        <f t="shared" si="27"/>
        <v>14.74</v>
      </c>
      <c r="F299" s="39">
        <f t="shared" si="28"/>
        <v>18.165432275179036</v>
      </c>
      <c r="G299" s="39">
        <f t="shared" si="25"/>
        <v>969.717873705638</v>
      </c>
      <c r="I299" s="13"/>
    </row>
    <row r="300" spans="1:9" x14ac:dyDescent="0.25">
      <c r="A300" s="39">
        <f>(Summary!$F$26)*SQRT(2)*SIN(PI()/500*B300)</f>
        <v>164.89137291840058</v>
      </c>
      <c r="B300" s="39">
        <f t="shared" si="29"/>
        <v>288</v>
      </c>
      <c r="C300" s="39">
        <f t="shared" si="26"/>
        <v>134</v>
      </c>
      <c r="D300" s="39">
        <f t="shared" si="24"/>
        <v>0.11</v>
      </c>
      <c r="E300" s="39">
        <f t="shared" si="27"/>
        <v>14.74</v>
      </c>
      <c r="F300" s="39">
        <f t="shared" si="28"/>
        <v>18.138051021024065</v>
      </c>
      <c r="G300" s="39">
        <f t="shared" si="25"/>
        <v>954.27692078369262</v>
      </c>
      <c r="I300" s="13"/>
    </row>
    <row r="301" spans="1:9" x14ac:dyDescent="0.25">
      <c r="A301" s="39">
        <f>(Summary!$F$26)*SQRT(2)*SIN(PI()/500*B301)</f>
        <v>164.63594279701906</v>
      </c>
      <c r="B301" s="39">
        <f t="shared" si="29"/>
        <v>289</v>
      </c>
      <c r="C301" s="39">
        <f t="shared" si="26"/>
        <v>134</v>
      </c>
      <c r="D301" s="39">
        <f t="shared" si="24"/>
        <v>0.11</v>
      </c>
      <c r="E301" s="39">
        <f t="shared" si="27"/>
        <v>14.74</v>
      </c>
      <c r="F301" s="39">
        <f t="shared" si="28"/>
        <v>18.109953707672098</v>
      </c>
      <c r="G301" s="39">
        <f t="shared" si="25"/>
        <v>938.56099106222371</v>
      </c>
      <c r="I301" s="13"/>
    </row>
    <row r="302" spans="1:9" x14ac:dyDescent="0.25">
      <c r="A302" s="39">
        <f>(Summary!$F$26)*SQRT(2)*SIN(PI()/500*B302)</f>
        <v>164.3740131305178</v>
      </c>
      <c r="B302" s="39">
        <f t="shared" si="29"/>
        <v>290</v>
      </c>
      <c r="C302" s="39">
        <f t="shared" si="26"/>
        <v>134</v>
      </c>
      <c r="D302" s="39">
        <f t="shared" si="24"/>
        <v>0.11</v>
      </c>
      <c r="E302" s="39">
        <f t="shared" si="27"/>
        <v>14.74</v>
      </c>
      <c r="F302" s="39">
        <f t="shared" si="28"/>
        <v>18.081141444356959</v>
      </c>
      <c r="G302" s="39">
        <f t="shared" si="25"/>
        <v>922.5806736528674</v>
      </c>
      <c r="I302" s="13"/>
    </row>
    <row r="303" spans="1:9" x14ac:dyDescent="0.25">
      <c r="A303" s="39">
        <f>(Summary!$F$26)*SQRT(2)*SIN(PI()/500*B303)</f>
        <v>164.10559425943154</v>
      </c>
      <c r="B303" s="39">
        <f t="shared" si="29"/>
        <v>291</v>
      </c>
      <c r="C303" s="39">
        <f t="shared" si="26"/>
        <v>134</v>
      </c>
      <c r="D303" s="39">
        <f t="shared" si="24"/>
        <v>0.11</v>
      </c>
      <c r="E303" s="39">
        <f t="shared" si="27"/>
        <v>14.74</v>
      </c>
      <c r="F303" s="39">
        <f t="shared" si="28"/>
        <v>18.051615368537469</v>
      </c>
      <c r="G303" s="39">
        <f t="shared" si="25"/>
        <v>906.34680571351737</v>
      </c>
      <c r="I303" s="13"/>
    </row>
    <row r="304" spans="1:9" x14ac:dyDescent="0.25">
      <c r="A304" s="39">
        <f>(Summary!$F$26)*SQRT(2)*SIN(PI()/500*B304)</f>
        <v>163.83069678047772</v>
      </c>
      <c r="B304" s="39">
        <f t="shared" si="29"/>
        <v>292</v>
      </c>
      <c r="C304" s="39">
        <f t="shared" si="26"/>
        <v>134</v>
      </c>
      <c r="D304" s="39">
        <f t="shared" si="24"/>
        <v>0.11</v>
      </c>
      <c r="E304" s="39">
        <f t="shared" si="27"/>
        <v>14.74</v>
      </c>
      <c r="F304" s="39">
        <f t="shared" si="28"/>
        <v>18.021376645852548</v>
      </c>
      <c r="G304" s="39">
        <f t="shared" si="25"/>
        <v>889.87047040880395</v>
      </c>
      <c r="I304" s="13"/>
    </row>
    <row r="305" spans="1:9" x14ac:dyDescent="0.25">
      <c r="A305" s="39">
        <f>(Summary!$F$26)*SQRT(2)*SIN(PI()/500*B305)</f>
        <v>163.54933154613806</v>
      </c>
      <c r="B305" s="39">
        <f t="shared" si="29"/>
        <v>293</v>
      </c>
      <c r="C305" s="39">
        <f t="shared" si="26"/>
        <v>134</v>
      </c>
      <c r="D305" s="39">
        <f t="shared" si="24"/>
        <v>0.11</v>
      </c>
      <c r="E305" s="39">
        <f t="shared" si="27"/>
        <v>14.74</v>
      </c>
      <c r="F305" s="39">
        <f t="shared" si="28"/>
        <v>17.990426470075189</v>
      </c>
      <c r="G305" s="39">
        <f t="shared" si="25"/>
        <v>873.16299482359011</v>
      </c>
      <c r="I305" s="13"/>
    </row>
    <row r="306" spans="1:9" x14ac:dyDescent="0.25">
      <c r="A306" s="39">
        <f>(Summary!$F$26)*SQRT(2)*SIN(PI()/500*B306)</f>
        <v>163.26150966423032</v>
      </c>
      <c r="B306" s="39">
        <f t="shared" si="29"/>
        <v>294</v>
      </c>
      <c r="C306" s="39">
        <f t="shared" si="26"/>
        <v>134</v>
      </c>
      <c r="D306" s="39">
        <f t="shared" si="24"/>
        <v>0.11</v>
      </c>
      <c r="E306" s="39">
        <f t="shared" si="27"/>
        <v>14.74</v>
      </c>
      <c r="F306" s="39">
        <f t="shared" si="28"/>
        <v>17.958766063065337</v>
      </c>
      <c r="G306" s="39">
        <f t="shared" si="25"/>
        <v>856.23594782984424</v>
      </c>
      <c r="I306" s="13"/>
    </row>
    <row r="307" spans="1:9" x14ac:dyDescent="0.25">
      <c r="A307" s="39">
        <f>(Summary!$F$26)*SQRT(2)*SIN(PI()/500*B307)</f>
        <v>162.96724249746947</v>
      </c>
      <c r="B307" s="39">
        <f t="shared" si="29"/>
        <v>295</v>
      </c>
      <c r="C307" s="39">
        <f t="shared" si="26"/>
        <v>134</v>
      </c>
      <c r="D307" s="39">
        <f t="shared" si="24"/>
        <v>0.11</v>
      </c>
      <c r="E307" s="39">
        <f t="shared" si="27"/>
        <v>14.74</v>
      </c>
      <c r="F307" s="39">
        <f t="shared" si="28"/>
        <v>17.926396674721641</v>
      </c>
      <c r="G307" s="39">
        <f t="shared" si="25"/>
        <v>839.10113790720129</v>
      </c>
      <c r="I307" s="13"/>
    </row>
    <row r="308" spans="1:9" x14ac:dyDescent="0.25">
      <c r="A308" s="39">
        <f>(Summary!$F$26)*SQRT(2)*SIN(PI()/500*B308)</f>
        <v>162.66654166301947</v>
      </c>
      <c r="B308" s="39">
        <f t="shared" si="29"/>
        <v>296</v>
      </c>
      <c r="C308" s="39">
        <f t="shared" si="26"/>
        <v>134</v>
      </c>
      <c r="D308" s="39">
        <f t="shared" si="24"/>
        <v>0.11</v>
      </c>
      <c r="E308" s="39">
        <f t="shared" si="27"/>
        <v>14.74</v>
      </c>
      <c r="F308" s="39">
        <f t="shared" si="28"/>
        <v>17.893319582932143</v>
      </c>
      <c r="G308" s="39">
        <f t="shared" si="25"/>
        <v>821.77061091763119</v>
      </c>
      <c r="I308" s="13"/>
    </row>
    <row r="309" spans="1:9" x14ac:dyDescent="0.25">
      <c r="A309" s="39">
        <f>(Summary!$F$26)*SQRT(2)*SIN(PI()/500*B309)</f>
        <v>162.35941903203431</v>
      </c>
      <c r="B309" s="39">
        <f t="shared" si="29"/>
        <v>297</v>
      </c>
      <c r="C309" s="39">
        <f t="shared" si="26"/>
        <v>134</v>
      </c>
      <c r="D309" s="39">
        <f t="shared" si="24"/>
        <v>0.11</v>
      </c>
      <c r="E309" s="39">
        <f t="shared" si="27"/>
        <v>14.74</v>
      </c>
      <c r="F309" s="39">
        <f t="shared" si="28"/>
        <v>17.859536093523776</v>
      </c>
      <c r="G309" s="39">
        <f t="shared" si="25"/>
        <v>804.25664783450986</v>
      </c>
      <c r="I309" s="13"/>
    </row>
    <row r="310" spans="1:9" x14ac:dyDescent="0.25">
      <c r="A310" s="39">
        <f>(Summary!$F$26)*SQRT(2)*SIN(PI()/500*B310)</f>
        <v>162.04588672918962</v>
      </c>
      <c r="B310" s="39">
        <f t="shared" si="29"/>
        <v>298</v>
      </c>
      <c r="C310" s="39">
        <f t="shared" si="26"/>
        <v>134</v>
      </c>
      <c r="D310" s="39">
        <f t="shared" si="24"/>
        <v>0.11</v>
      </c>
      <c r="E310" s="39">
        <f t="shared" si="27"/>
        <v>14.74</v>
      </c>
      <c r="F310" s="39">
        <f t="shared" si="28"/>
        <v>17.825047540210857</v>
      </c>
      <c r="G310" s="39">
        <f t="shared" si="25"/>
        <v>786.57176242653429</v>
      </c>
      <c r="I310" s="13"/>
    </row>
    <row r="311" spans="1:9" x14ac:dyDescent="0.25">
      <c r="A311" s="39">
        <f>(Summary!$F$26)*SQRT(2)*SIN(PI()/500*B311)</f>
        <v>161.72595713220389</v>
      </c>
      <c r="B311" s="39">
        <f t="shared" si="29"/>
        <v>299</v>
      </c>
      <c r="C311" s="39">
        <f t="shared" si="26"/>
        <v>134</v>
      </c>
      <c r="D311" s="39">
        <f t="shared" si="24"/>
        <v>0.11</v>
      </c>
      <c r="E311" s="39">
        <f t="shared" si="27"/>
        <v>14.74</v>
      </c>
      <c r="F311" s="39">
        <f t="shared" si="28"/>
        <v>17.789855284542426</v>
      </c>
      <c r="G311" s="39">
        <f t="shared" si="25"/>
        <v>768.7286988968076</v>
      </c>
      <c r="I311" s="13"/>
    </row>
    <row r="312" spans="1:9" x14ac:dyDescent="0.25">
      <c r="A312" s="39">
        <f>(Summary!$F$26)*SQRT(2)*SIN(PI()/500*B312)</f>
        <v>161.39964287134976</v>
      </c>
      <c r="B312" s="39">
        <f t="shared" si="29"/>
        <v>300</v>
      </c>
      <c r="C312" s="39">
        <f t="shared" si="26"/>
        <v>134</v>
      </c>
      <c r="D312" s="39">
        <f t="shared" si="24"/>
        <v>0.11</v>
      </c>
      <c r="E312" s="39">
        <f t="shared" si="27"/>
        <v>14.74</v>
      </c>
      <c r="F312" s="39">
        <f t="shared" si="28"/>
        <v>17.753960715848475</v>
      </c>
      <c r="G312" s="39">
        <f t="shared" si="25"/>
        <v>750.7404294775074</v>
      </c>
      <c r="I312" s="13"/>
    </row>
    <row r="313" spans="1:9" x14ac:dyDescent="0.25">
      <c r="A313" s="39">
        <f>(Summary!$F$26)*SQRT(2)*SIN(PI()/500*B313)</f>
        <v>161.06695682895554</v>
      </c>
      <c r="B313" s="39">
        <f t="shared" si="29"/>
        <v>301</v>
      </c>
      <c r="C313" s="39">
        <f t="shared" si="26"/>
        <v>134</v>
      </c>
      <c r="D313" s="39">
        <f t="shared" si="24"/>
        <v>0.11</v>
      </c>
      <c r="E313" s="39">
        <f t="shared" si="27"/>
        <v>14.74</v>
      </c>
      <c r="F313" s="39">
        <f t="shared" si="28"/>
        <v>17.717365251185111</v>
      </c>
      <c r="G313" s="39">
        <f t="shared" si="25"/>
        <v>732.62015198054291</v>
      </c>
      <c r="I313" s="13"/>
    </row>
    <row r="314" spans="1:9" x14ac:dyDescent="0.25">
      <c r="A314" s="39">
        <f>(Summary!$F$26)*SQRT(2)*SIN(PI()/500*B314)</f>
        <v>160.72791213889647</v>
      </c>
      <c r="B314" s="39">
        <f t="shared" si="29"/>
        <v>302</v>
      </c>
      <c r="C314" s="39">
        <f t="shared" si="26"/>
        <v>134</v>
      </c>
      <c r="D314" s="39">
        <f t="shared" si="24"/>
        <v>0.11</v>
      </c>
      <c r="E314" s="39">
        <f t="shared" si="27"/>
        <v>14.74</v>
      </c>
      <c r="F314" s="39">
        <f t="shared" si="28"/>
        <v>17.680070335278611</v>
      </c>
      <c r="G314" s="39">
        <f t="shared" si="25"/>
        <v>714.38128730456936</v>
      </c>
      <c r="I314" s="13"/>
    </row>
    <row r="315" spans="1:9" x14ac:dyDescent="0.25">
      <c r="A315" s="39">
        <f>(Summary!$F$26)*SQRT(2)*SIN(PI()/500*B315)</f>
        <v>160.38252218607647</v>
      </c>
      <c r="B315" s="39">
        <f t="shared" si="29"/>
        <v>303</v>
      </c>
      <c r="C315" s="39">
        <f t="shared" si="26"/>
        <v>134</v>
      </c>
      <c r="D315" s="39">
        <f t="shared" si="24"/>
        <v>0.11</v>
      </c>
      <c r="E315" s="39">
        <f t="shared" si="27"/>
        <v>14.74</v>
      </c>
      <c r="F315" s="39">
        <f t="shared" si="28"/>
        <v>17.642077440468412</v>
      </c>
      <c r="G315" s="39">
        <f t="shared" si="25"/>
        <v>696.0374768988172</v>
      </c>
      <c r="I315" s="13"/>
    </row>
    <row r="316" spans="1:9" x14ac:dyDescent="0.25">
      <c r="A316" s="39">
        <f>(Summary!$F$26)*SQRT(2)*SIN(PI()/500*B316)</f>
        <v>160.0308006058994</v>
      </c>
      <c r="B316" s="39">
        <f t="shared" si="29"/>
        <v>304</v>
      </c>
      <c r="C316" s="39">
        <f t="shared" si="26"/>
        <v>134</v>
      </c>
      <c r="D316" s="39">
        <f t="shared" si="24"/>
        <v>0.11</v>
      </c>
      <c r="E316" s="39">
        <f t="shared" si="27"/>
        <v>14.74</v>
      </c>
      <c r="F316" s="39">
        <f t="shared" si="28"/>
        <v>17.603388066648936</v>
      </c>
      <c r="G316" s="39">
        <f t="shared" si="25"/>
        <v>677.60258018409263</v>
      </c>
      <c r="I316" s="13"/>
    </row>
    <row r="317" spans="1:9" x14ac:dyDescent="0.25">
      <c r="A317" s="39">
        <f>(Summary!$F$26)*SQRT(2)*SIN(PI()/500*B317)</f>
        <v>159.67276128373106</v>
      </c>
      <c r="B317" s="39">
        <f t="shared" si="29"/>
        <v>305</v>
      </c>
      <c r="C317" s="39">
        <f t="shared" si="26"/>
        <v>134</v>
      </c>
      <c r="D317" s="39">
        <f t="shared" si="24"/>
        <v>0.11</v>
      </c>
      <c r="E317" s="39">
        <f t="shared" si="27"/>
        <v>14.74</v>
      </c>
      <c r="F317" s="39">
        <f t="shared" si="28"/>
        <v>17.564003741210417</v>
      </c>
      <c r="G317" s="39">
        <f t="shared" si="25"/>
        <v>659.09067193144062</v>
      </c>
      <c r="I317" s="13"/>
    </row>
    <row r="318" spans="1:9" x14ac:dyDescent="0.25">
      <c r="A318" s="39">
        <f>(Summary!$F$26)*SQRT(2)*SIN(PI()/500*B318)</f>
        <v>159.30841835435078</v>
      </c>
      <c r="B318" s="39">
        <f t="shared" si="29"/>
        <v>306</v>
      </c>
      <c r="C318" s="39">
        <f t="shared" si="26"/>
        <v>134</v>
      </c>
      <c r="D318" s="39">
        <f t="shared" si="24"/>
        <v>0.11</v>
      </c>
      <c r="E318" s="39">
        <f t="shared" si="27"/>
        <v>14.74</v>
      </c>
      <c r="F318" s="39">
        <f t="shared" si="28"/>
        <v>17.523926018978585</v>
      </c>
      <c r="G318" s="39">
        <f t="shared" si="25"/>
        <v>640.51603959883937</v>
      </c>
      <c r="I318" s="13"/>
    </row>
    <row r="319" spans="1:9" x14ac:dyDescent="0.25">
      <c r="A319" s="39">
        <f>(Summary!$F$26)*SQRT(2)*SIN(PI()/500*B319)</f>
        <v>158.93778620139358</v>
      </c>
      <c r="B319" s="39">
        <f t="shared" si="29"/>
        <v>307</v>
      </c>
      <c r="C319" s="39">
        <f t="shared" si="26"/>
        <v>134</v>
      </c>
      <c r="D319" s="39">
        <f t="shared" si="24"/>
        <v>0.11</v>
      </c>
      <c r="E319" s="39">
        <f t="shared" si="27"/>
        <v>14.74</v>
      </c>
      <c r="F319" s="39">
        <f t="shared" si="28"/>
        <v>17.483156482153294</v>
      </c>
      <c r="G319" s="39">
        <f t="shared" si="25"/>
        <v>621.89318062641598</v>
      </c>
      <c r="I319" s="13"/>
    </row>
    <row r="320" spans="1:9" x14ac:dyDescent="0.25">
      <c r="A320" s="39">
        <f>(Summary!$F$26)*SQRT(2)*SIN(PI()/500*B320)</f>
        <v>158.56087945678223</v>
      </c>
      <c r="B320" s="39">
        <f t="shared" si="29"/>
        <v>308</v>
      </c>
      <c r="C320" s="39">
        <f t="shared" si="26"/>
        <v>134</v>
      </c>
      <c r="D320" s="39">
        <f t="shared" si="24"/>
        <v>0.11</v>
      </c>
      <c r="E320" s="39">
        <f t="shared" si="27"/>
        <v>14.74</v>
      </c>
      <c r="F320" s="39">
        <f t="shared" si="28"/>
        <v>17.441696740246044</v>
      </c>
      <c r="G320" s="39">
        <f t="shared" si="25"/>
        <v>603.23679969058742</v>
      </c>
      <c r="I320" s="13"/>
    </row>
    <row r="321" spans="1:9" x14ac:dyDescent="0.25">
      <c r="A321" s="39">
        <f>(Summary!$F$26)*SQRT(2)*SIN(PI()/500*B321)</f>
        <v>158.17771300014962</v>
      </c>
      <c r="B321" s="39">
        <f t="shared" si="29"/>
        <v>309</v>
      </c>
      <c r="C321" s="39">
        <f t="shared" si="26"/>
        <v>134</v>
      </c>
      <c r="D321" s="39">
        <f t="shared" si="24"/>
        <v>0.11</v>
      </c>
      <c r="E321" s="39">
        <f t="shared" si="27"/>
        <v>14.74</v>
      </c>
      <c r="F321" s="39">
        <f t="shared" si="28"/>
        <v>17.399548430016459</v>
      </c>
      <c r="G321" s="39">
        <f t="shared" si="25"/>
        <v>584.56180591760415</v>
      </c>
      <c r="I321" s="13"/>
    </row>
    <row r="322" spans="1:9" x14ac:dyDescent="0.25">
      <c r="A322" s="39">
        <f>(Summary!$F$26)*SQRT(2)*SIN(PI()/500*B322)</f>
        <v>157.7883019582514</v>
      </c>
      <c r="B322" s="39">
        <f t="shared" si="29"/>
        <v>310</v>
      </c>
      <c r="C322" s="39">
        <f t="shared" si="26"/>
        <v>134</v>
      </c>
      <c r="D322" s="39">
        <f t="shared" si="24"/>
        <v>0.11</v>
      </c>
      <c r="E322" s="39">
        <f t="shared" si="27"/>
        <v>14.74</v>
      </c>
      <c r="F322" s="39">
        <f t="shared" si="28"/>
        <v>17.356713215407655</v>
      </c>
      <c r="G322" s="39">
        <f t="shared" si="25"/>
        <v>565.88331005694715</v>
      </c>
      <c r="I322" s="13"/>
    </row>
    <row r="323" spans="1:9" x14ac:dyDescent="0.25">
      <c r="A323" s="39">
        <f>(Summary!$F$26)*SQRT(2)*SIN(PI()/500*B323)</f>
        <v>157.39266170436872</v>
      </c>
      <c r="B323" s="39">
        <f t="shared" si="29"/>
        <v>311</v>
      </c>
      <c r="C323" s="39">
        <f t="shared" si="26"/>
        <v>134</v>
      </c>
      <c r="D323" s="39">
        <f t="shared" si="24"/>
        <v>0.11</v>
      </c>
      <c r="E323" s="39">
        <f t="shared" si="27"/>
        <v>14.74</v>
      </c>
      <c r="F323" s="39">
        <f t="shared" si="28"/>
        <v>17.31319278748056</v>
      </c>
      <c r="G323" s="39">
        <f t="shared" si="25"/>
        <v>547.21662161503889</v>
      </c>
      <c r="I323" s="13"/>
    </row>
    <row r="324" spans="1:9" x14ac:dyDescent="0.25">
      <c r="A324" s="39">
        <f>(Summary!$F$26)*SQRT(2)*SIN(PI()/500*B324)</f>
        <v>156.99080785770138</v>
      </c>
      <c r="B324" s="39">
        <f t="shared" si="29"/>
        <v>312</v>
      </c>
      <c r="C324" s="39">
        <f t="shared" si="26"/>
        <v>134</v>
      </c>
      <c r="D324" s="39">
        <f t="shared" si="24"/>
        <v>0.11</v>
      </c>
      <c r="E324" s="39">
        <f t="shared" si="27"/>
        <v>14.74</v>
      </c>
      <c r="F324" s="39">
        <f t="shared" si="28"/>
        <v>17.268988864347154</v>
      </c>
      <c r="G324" s="39">
        <f t="shared" si="25"/>
        <v>528.57724594974366</v>
      </c>
      <c r="I324" s="13"/>
    </row>
    <row r="325" spans="1:9" x14ac:dyDescent="0.25">
      <c r="A325" s="39">
        <f>(Summary!$F$26)*SQRT(2)*SIN(PI()/500*B325)</f>
        <v>156.58275628275112</v>
      </c>
      <c r="B325" s="39">
        <f t="shared" si="29"/>
        <v>313</v>
      </c>
      <c r="C325" s="39">
        <f t="shared" si="26"/>
        <v>134</v>
      </c>
      <c r="D325" s="39">
        <f t="shared" si="24"/>
        <v>0.11</v>
      </c>
      <c r="E325" s="39">
        <f t="shared" si="27"/>
        <v>14.74</v>
      </c>
      <c r="F325" s="39">
        <f t="shared" si="28"/>
        <v>17.224103191102625</v>
      </c>
      <c r="G325" s="39">
        <f t="shared" si="25"/>
        <v>509.9808813261352</v>
      </c>
      <c r="I325" s="13"/>
    </row>
    <row r="326" spans="1:9" x14ac:dyDescent="0.25">
      <c r="A326" s="39">
        <f>(Summary!$F$26)*SQRT(2)*SIN(PI()/500*B326)</f>
        <v>156.16852308869542</v>
      </c>
      <c r="B326" s="39">
        <f t="shared" si="29"/>
        <v>314</v>
      </c>
      <c r="C326" s="39">
        <f t="shared" si="26"/>
        <v>134</v>
      </c>
      <c r="D326" s="39">
        <f t="shared" si="24"/>
        <v>0.11</v>
      </c>
      <c r="E326" s="39">
        <f t="shared" si="27"/>
        <v>14.74</v>
      </c>
      <c r="F326" s="39">
        <f t="shared" si="28"/>
        <v>17.178537539756498</v>
      </c>
      <c r="G326" s="39">
        <f t="shared" si="25"/>
        <v>491.44341593402208</v>
      </c>
      <c r="I326" s="13"/>
    </row>
    <row r="327" spans="1:9" x14ac:dyDescent="0.25">
      <c r="A327" s="39">
        <f>(Summary!$F$26)*SQRT(2)*SIN(PI()/500*B327)</f>
        <v>155.74812462875153</v>
      </c>
      <c r="B327" s="39">
        <f t="shared" si="29"/>
        <v>315</v>
      </c>
      <c r="C327" s="39">
        <f t="shared" si="26"/>
        <v>134</v>
      </c>
      <c r="D327" s="39">
        <f t="shared" si="24"/>
        <v>0.11</v>
      </c>
      <c r="E327" s="39">
        <f t="shared" si="27"/>
        <v>14.74</v>
      </c>
      <c r="F327" s="39">
        <f t="shared" si="28"/>
        <v>17.132293709162667</v>
      </c>
      <c r="G327" s="39">
        <f t="shared" si="25"/>
        <v>472.98092486770872</v>
      </c>
      <c r="I327" s="13"/>
    </row>
    <row r="328" spans="1:9" x14ac:dyDescent="0.25">
      <c r="A328" s="39">
        <f>(Summary!$F$26)*SQRT(2)*SIN(PI()/500*B328)</f>
        <v>155.3215774995308</v>
      </c>
      <c r="B328" s="39">
        <f t="shared" si="29"/>
        <v>316</v>
      </c>
      <c r="C328" s="39">
        <f t="shared" si="26"/>
        <v>134</v>
      </c>
      <c r="D328" s="39">
        <f t="shared" si="24"/>
        <v>0.11</v>
      </c>
      <c r="E328" s="39">
        <f t="shared" si="27"/>
        <v>14.74</v>
      </c>
      <c r="F328" s="39">
        <f t="shared" si="28"/>
        <v>17.085373524948388</v>
      </c>
      <c r="G328" s="39">
        <f t="shared" si="25"/>
        <v>454.60966706849825</v>
      </c>
      <c r="I328" s="13"/>
    </row>
    <row r="329" spans="1:9" x14ac:dyDescent="0.25">
      <c r="A329" s="39">
        <f>(Summary!$F$26)*SQRT(2)*SIN(PI()/500*B329)</f>
        <v>154.88889854038354</v>
      </c>
      <c r="B329" s="39">
        <f t="shared" si="29"/>
        <v>317</v>
      </c>
      <c r="C329" s="39">
        <f t="shared" si="26"/>
        <v>134</v>
      </c>
      <c r="D329" s="39">
        <f t="shared" si="24"/>
        <v>0.11</v>
      </c>
      <c r="E329" s="39">
        <f t="shared" si="27"/>
        <v>14.74</v>
      </c>
      <c r="F329" s="39">
        <f t="shared" si="28"/>
        <v>17.03777883944219</v>
      </c>
      <c r="G329" s="39">
        <f t="shared" si="25"/>
        <v>436.34608223043745</v>
      </c>
      <c r="I329" s="13"/>
    </row>
    <row r="330" spans="1:9" x14ac:dyDescent="0.25">
      <c r="A330" s="39">
        <f>(Summary!$F$26)*SQRT(2)*SIN(PI()/500*B330)</f>
        <v>154.45010483273416</v>
      </c>
      <c r="B330" s="39">
        <f t="shared" si="29"/>
        <v>318</v>
      </c>
      <c r="C330" s="39">
        <f t="shared" si="26"/>
        <v>134</v>
      </c>
      <c r="D330" s="39">
        <f t="shared" si="24"/>
        <v>0.11</v>
      </c>
      <c r="E330" s="39">
        <f t="shared" si="27"/>
        <v>14.74</v>
      </c>
      <c r="F330" s="39">
        <f t="shared" si="28"/>
        <v>16.989511531600758</v>
      </c>
      <c r="G330" s="39">
        <f t="shared" si="25"/>
        <v>418.20678766981683</v>
      </c>
      <c r="I330" s="13"/>
    </row>
    <row r="331" spans="1:9" x14ac:dyDescent="0.25">
      <c r="A331" s="39">
        <f>(Summary!$F$26)*SQRT(2)*SIN(PI()/500*B331)</f>
        <v>154.00521369940694</v>
      </c>
      <c r="B331" s="39">
        <f t="shared" si="29"/>
        <v>319</v>
      </c>
      <c r="C331" s="39">
        <f t="shared" si="26"/>
        <v>134</v>
      </c>
      <c r="D331" s="39">
        <f t="shared" si="24"/>
        <v>0.11</v>
      </c>
      <c r="E331" s="39">
        <f t="shared" si="27"/>
        <v>14.74</v>
      </c>
      <c r="F331" s="39">
        <f t="shared" si="28"/>
        <v>16.940573506934765</v>
      </c>
      <c r="G331" s="39">
        <f t="shared" si="25"/>
        <v>400.20857515893897</v>
      </c>
      <c r="I331" s="13"/>
    </row>
    <row r="332" spans="1:9" x14ac:dyDescent="0.25">
      <c r="A332" s="39">
        <f>(Summary!$F$26)*SQRT(2)*SIN(PI()/500*B332)</f>
        <v>153.55424270394201</v>
      </c>
      <c r="B332" s="39">
        <f t="shared" si="29"/>
        <v>320</v>
      </c>
      <c r="C332" s="39">
        <f t="shared" si="26"/>
        <v>134</v>
      </c>
      <c r="D332" s="39">
        <f t="shared" ref="D332:D395" si="30">IF(C332=0,0,$D$8)</f>
        <v>0.11</v>
      </c>
      <c r="E332" s="39">
        <f t="shared" si="27"/>
        <v>14.74</v>
      </c>
      <c r="F332" s="39">
        <f t="shared" si="28"/>
        <v>16.890966697433623</v>
      </c>
      <c r="G332" s="39">
        <f t="shared" ref="G332:G395" si="31">(A332-C332)^2</f>
        <v>382.36840772466928</v>
      </c>
      <c r="I332" s="13"/>
    </row>
    <row r="333" spans="1:9" x14ac:dyDescent="0.25">
      <c r="A333" s="39">
        <f>(Summary!$F$26)*SQRT(2)*SIN(PI()/500*B333)</f>
        <v>153.09720964990211</v>
      </c>
      <c r="B333" s="39">
        <f t="shared" si="29"/>
        <v>321</v>
      </c>
      <c r="C333" s="39">
        <f t="shared" ref="C333:C396" si="32">IF(A333&gt;$D$6,$D$6,0)</f>
        <v>134</v>
      </c>
      <c r="D333" s="39">
        <f t="shared" si="30"/>
        <v>0.11</v>
      </c>
      <c r="E333" s="39">
        <f t="shared" ref="E333:E396" si="33">C333*D333</f>
        <v>14.74</v>
      </c>
      <c r="F333" s="39">
        <f t="shared" ref="F333:F396" si="34">D333*A333</f>
        <v>16.840693061489233</v>
      </c>
      <c r="G333" s="39">
        <f t="shared" si="31"/>
        <v>364.70341641231437</v>
      </c>
      <c r="I333" s="13"/>
    </row>
    <row r="334" spans="1:9" x14ac:dyDescent="0.25">
      <c r="A334" s="39">
        <f>(Summary!$F$26)*SQRT(2)*SIN(PI()/500*B334)</f>
        <v>152.63413258016968</v>
      </c>
      <c r="B334" s="39">
        <f t="shared" si="29"/>
        <v>322</v>
      </c>
      <c r="C334" s="39">
        <f t="shared" si="32"/>
        <v>134</v>
      </c>
      <c r="D334" s="39">
        <f t="shared" si="30"/>
        <v>0.11</v>
      </c>
      <c r="E334" s="39">
        <f t="shared" si="33"/>
        <v>14.74</v>
      </c>
      <c r="F334" s="39">
        <f t="shared" si="34"/>
        <v>16.789754583818663</v>
      </c>
      <c r="G334" s="39">
        <f t="shared" si="31"/>
        <v>347.23089701534104</v>
      </c>
      <c r="I334" s="13"/>
    </row>
    <row r="335" spans="1:9" x14ac:dyDescent="0.25">
      <c r="A335" s="39">
        <f>(Summary!$F$26)*SQRT(2)*SIN(PI()/500*B335)</f>
        <v>152.16502977623443</v>
      </c>
      <c r="B335" s="39">
        <f t="shared" ref="B335:B398" si="35">B334+1</f>
        <v>323</v>
      </c>
      <c r="C335" s="39">
        <f t="shared" si="32"/>
        <v>134</v>
      </c>
      <c r="D335" s="39">
        <f t="shared" si="30"/>
        <v>0.11</v>
      </c>
      <c r="E335" s="39">
        <f t="shared" si="33"/>
        <v>14.74</v>
      </c>
      <c r="F335" s="39">
        <f t="shared" si="34"/>
        <v>16.738153275385788</v>
      </c>
      <c r="G335" s="39">
        <f t="shared" si="31"/>
        <v>329.96830677148358</v>
      </c>
      <c r="I335" s="13"/>
    </row>
    <row r="336" spans="1:9" x14ac:dyDescent="0.25">
      <c r="A336" s="39">
        <f>(Summary!$F$26)*SQRT(2)*SIN(PI()/500*B336)</f>
        <v>151.68991975747196</v>
      </c>
      <c r="B336" s="39">
        <f t="shared" si="35"/>
        <v>324</v>
      </c>
      <c r="C336" s="39">
        <f t="shared" si="32"/>
        <v>134</v>
      </c>
      <c r="D336" s="39">
        <f t="shared" si="30"/>
        <v>0.11</v>
      </c>
      <c r="E336" s="39">
        <f t="shared" si="33"/>
        <v>14.74</v>
      </c>
      <c r="F336" s="39">
        <f t="shared" si="34"/>
        <v>16.685891173321917</v>
      </c>
      <c r="G336" s="39">
        <f t="shared" si="31"/>
        <v>312.93326102579664</v>
      </c>
      <c r="I336" s="13"/>
    </row>
    <row r="337" spans="1:9" x14ac:dyDescent="0.25">
      <c r="A337" s="39">
        <f>(Summary!$F$26)*SQRT(2)*SIN(PI()/500*B337)</f>
        <v>151.20882128041214</v>
      </c>
      <c r="B337" s="39">
        <f t="shared" si="35"/>
        <v>325</v>
      </c>
      <c r="C337" s="39">
        <f t="shared" si="32"/>
        <v>134</v>
      </c>
      <c r="D337" s="39">
        <f t="shared" si="30"/>
        <v>0.11</v>
      </c>
      <c r="E337" s="39">
        <f t="shared" si="33"/>
        <v>14.74</v>
      </c>
      <c r="F337" s="39">
        <f t="shared" si="34"/>
        <v>16.632970340845336</v>
      </c>
      <c r="G337" s="39">
        <f t="shared" si="31"/>
        <v>296.14352986116569</v>
      </c>
      <c r="I337" s="13"/>
    </row>
    <row r="338" spans="1:9" x14ac:dyDescent="0.25">
      <c r="A338" s="39">
        <f>(Summary!$F$26)*SQRT(2)*SIN(PI()/500*B338)</f>
        <v>150.72175333799916</v>
      </c>
      <c r="B338" s="39">
        <f t="shared" si="35"/>
        <v>326</v>
      </c>
      <c r="C338" s="39">
        <f t="shared" si="32"/>
        <v>134</v>
      </c>
      <c r="D338" s="39">
        <f t="shared" si="30"/>
        <v>0.11</v>
      </c>
      <c r="E338" s="39">
        <f t="shared" si="33"/>
        <v>14.74</v>
      </c>
      <c r="F338" s="39">
        <f t="shared" si="34"/>
        <v>16.579392867179909</v>
      </c>
      <c r="G338" s="39">
        <f t="shared" si="31"/>
        <v>279.61703469688609</v>
      </c>
      <c r="I338" s="13"/>
    </row>
    <row r="339" spans="1:9" x14ac:dyDescent="0.25">
      <c r="A339" s="39">
        <f>(Summary!$F$26)*SQRT(2)*SIN(PI()/500*B339)</f>
        <v>150.22873515884135</v>
      </c>
      <c r="B339" s="39">
        <f t="shared" si="35"/>
        <v>327</v>
      </c>
      <c r="C339" s="39">
        <f t="shared" si="32"/>
        <v>134</v>
      </c>
      <c r="D339" s="39">
        <f t="shared" si="30"/>
        <v>0.11</v>
      </c>
      <c r="E339" s="39">
        <f t="shared" si="33"/>
        <v>14.74</v>
      </c>
      <c r="F339" s="39">
        <f t="shared" si="34"/>
        <v>16.525160867472547</v>
      </c>
      <c r="G339" s="39">
        <f t="shared" si="31"/>
        <v>263.37184485581326</v>
      </c>
      <c r="I339" s="13"/>
    </row>
    <row r="340" spans="1:9" x14ac:dyDescent="0.25">
      <c r="A340" s="39">
        <f>(Summary!$F$26)*SQRT(2)*SIN(PI()/500*B340)</f>
        <v>149.72978620645227</v>
      </c>
      <c r="B340" s="39">
        <f t="shared" si="35"/>
        <v>328</v>
      </c>
      <c r="C340" s="39">
        <f t="shared" si="32"/>
        <v>134</v>
      </c>
      <c r="D340" s="39">
        <f t="shared" si="30"/>
        <v>0.11</v>
      </c>
      <c r="E340" s="39">
        <f t="shared" si="33"/>
        <v>14.74</v>
      </c>
      <c r="F340" s="39">
        <f t="shared" si="34"/>
        <v>16.47027648270975</v>
      </c>
      <c r="G340" s="39">
        <f t="shared" si="31"/>
        <v>247.42617410069624</v>
      </c>
      <c r="I340" s="13"/>
    </row>
    <row r="341" spans="1:9" x14ac:dyDescent="0.25">
      <c r="A341" s="39">
        <f>(Summary!$F$26)*SQRT(2)*SIN(PI()/500*B341)</f>
        <v>149.22492617848224</v>
      </c>
      <c r="B341" s="39">
        <f t="shared" si="35"/>
        <v>329</v>
      </c>
      <c r="C341" s="39">
        <f t="shared" si="32"/>
        <v>134</v>
      </c>
      <c r="D341" s="39">
        <f t="shared" si="30"/>
        <v>0.11</v>
      </c>
      <c r="E341" s="39">
        <f t="shared" si="33"/>
        <v>14.74</v>
      </c>
      <c r="F341" s="39">
        <f t="shared" si="34"/>
        <v>16.414741879633045</v>
      </c>
      <c r="G341" s="39">
        <f t="shared" si="31"/>
        <v>231.79837714023367</v>
      </c>
      <c r="I341" s="13"/>
    </row>
    <row r="342" spans="1:9" x14ac:dyDescent="0.25">
      <c r="A342" s="39">
        <f>(Summary!$F$26)*SQRT(2)*SIN(PI()/500*B342)</f>
        <v>148.71417500594066</v>
      </c>
      <c r="B342" s="39">
        <f t="shared" si="35"/>
        <v>330</v>
      </c>
      <c r="C342" s="39">
        <f t="shared" si="32"/>
        <v>134</v>
      </c>
      <c r="D342" s="39">
        <f t="shared" si="30"/>
        <v>0.11</v>
      </c>
      <c r="E342" s="39">
        <f t="shared" si="33"/>
        <v>14.74</v>
      </c>
      <c r="F342" s="39">
        <f t="shared" si="34"/>
        <v>16.358559250653474</v>
      </c>
      <c r="G342" s="39">
        <f t="shared" si="31"/>
        <v>216.50694610544883</v>
      </c>
      <c r="I342" s="13"/>
    </row>
    <row r="343" spans="1:9" x14ac:dyDescent="0.25">
      <c r="A343" s="39">
        <f>(Summary!$F$26)*SQRT(2)*SIN(PI()/500*B343)</f>
        <v>148.19755285240933</v>
      </c>
      <c r="B343" s="39">
        <f t="shared" si="35"/>
        <v>331</v>
      </c>
      <c r="C343" s="39">
        <f t="shared" si="32"/>
        <v>134</v>
      </c>
      <c r="D343" s="39">
        <f t="shared" si="30"/>
        <v>0.11</v>
      </c>
      <c r="E343" s="39">
        <f t="shared" si="33"/>
        <v>14.74</v>
      </c>
      <c r="F343" s="39">
        <f t="shared" si="34"/>
        <v>16.301730813765026</v>
      </c>
      <c r="G343" s="39">
        <f t="shared" si="31"/>
        <v>201.57050699695631</v>
      </c>
      <c r="I343" s="13"/>
    </row>
    <row r="344" spans="1:9" x14ac:dyDescent="0.25">
      <c r="A344" s="39">
        <f>(Summary!$F$26)*SQRT(2)*SIN(PI()/500*B344)</f>
        <v>147.67508011324625</v>
      </c>
      <c r="B344" s="39">
        <f t="shared" si="35"/>
        <v>332</v>
      </c>
      <c r="C344" s="39">
        <f t="shared" si="32"/>
        <v>134</v>
      </c>
      <c r="D344" s="39">
        <f t="shared" si="30"/>
        <v>0.11</v>
      </c>
      <c r="E344" s="39">
        <f t="shared" si="33"/>
        <v>14.74</v>
      </c>
      <c r="F344" s="39">
        <f t="shared" si="34"/>
        <v>16.244258812457087</v>
      </c>
      <c r="G344" s="39">
        <f t="shared" si="31"/>
        <v>187.00781610370314</v>
      </c>
      <c r="I344" s="13"/>
    </row>
    <row r="345" spans="1:9" x14ac:dyDescent="0.25">
      <c r="A345" s="39">
        <f>(Summary!$F$26)*SQRT(2)*SIN(PI()/500*B345)</f>
        <v>147.14677741478053</v>
      </c>
      <c r="B345" s="39">
        <f t="shared" si="35"/>
        <v>333</v>
      </c>
      <c r="C345" s="39">
        <f t="shared" si="32"/>
        <v>134</v>
      </c>
      <c r="D345" s="39">
        <f t="shared" si="30"/>
        <v>0.11</v>
      </c>
      <c r="E345" s="39">
        <f t="shared" si="33"/>
        <v>14.74</v>
      </c>
      <c r="F345" s="39">
        <f t="shared" si="34"/>
        <v>16.18614551562586</v>
      </c>
      <c r="G345" s="39">
        <f t="shared" si="31"/>
        <v>172.83775639378345</v>
      </c>
      <c r="I345" s="13"/>
    </row>
    <row r="346" spans="1:9" x14ac:dyDescent="0.25">
      <c r="A346" s="39">
        <f>(Summary!$F$26)*SQRT(2)*SIN(PI()/500*B346)</f>
        <v>146.61266561349808</v>
      </c>
      <c r="B346" s="39">
        <f t="shared" si="35"/>
        <v>334</v>
      </c>
      <c r="C346" s="39">
        <f t="shared" si="32"/>
        <v>134</v>
      </c>
      <c r="D346" s="39">
        <f t="shared" si="30"/>
        <v>0.11</v>
      </c>
      <c r="E346" s="39">
        <f t="shared" si="33"/>
        <v>14.74</v>
      </c>
      <c r="F346" s="39">
        <f t="shared" si="34"/>
        <v>16.127393217484791</v>
      </c>
      <c r="G346" s="39">
        <f t="shared" si="31"/>
        <v>159.07933387791692</v>
      </c>
      <c r="I346" s="13"/>
    </row>
    <row r="347" spans="1:9" x14ac:dyDescent="0.25">
      <c r="A347" s="39">
        <f>(Summary!$F$26)*SQRT(2)*SIN(PI()/500*B347)</f>
        <v>146.07276579521832</v>
      </c>
      <c r="B347" s="39">
        <f t="shared" si="35"/>
        <v>335</v>
      </c>
      <c r="C347" s="39">
        <f t="shared" si="32"/>
        <v>134</v>
      </c>
      <c r="D347" s="39">
        <f t="shared" si="30"/>
        <v>0.11</v>
      </c>
      <c r="E347" s="39">
        <f t="shared" si="33"/>
        <v>14.74</v>
      </c>
      <c r="F347" s="39">
        <f t="shared" si="34"/>
        <v>16.068004237474014</v>
      </c>
      <c r="G347" s="39">
        <f t="shared" si="31"/>
        <v>145.75167394619336</v>
      </c>
      <c r="I347" s="13"/>
    </row>
    <row r="348" spans="1:9" x14ac:dyDescent="0.25">
      <c r="A348" s="39">
        <f>(Summary!$F$26)*SQRT(2)*SIN(PI()/500*B348)</f>
        <v>145.52709927426159</v>
      </c>
      <c r="B348" s="39">
        <f t="shared" si="35"/>
        <v>336</v>
      </c>
      <c r="C348" s="39">
        <f t="shared" si="32"/>
        <v>134</v>
      </c>
      <c r="D348" s="39">
        <f t="shared" si="30"/>
        <v>0.11</v>
      </c>
      <c r="E348" s="39">
        <f t="shared" si="33"/>
        <v>14.74</v>
      </c>
      <c r="F348" s="39">
        <f t="shared" si="34"/>
        <v>16.007980920168773</v>
      </c>
      <c r="G348" s="39">
        <f t="shared" si="31"/>
        <v>132.87401767868201</v>
      </c>
      <c r="I348" s="13"/>
    </row>
    <row r="349" spans="1:9" x14ac:dyDescent="0.25">
      <c r="A349" s="39">
        <f>(Summary!$F$26)*SQRT(2)*SIN(PI()/500*B349)</f>
        <v>144.97568759260784</v>
      </c>
      <c r="B349" s="39">
        <f t="shared" si="35"/>
        <v>337</v>
      </c>
      <c r="C349" s="39">
        <f t="shared" si="32"/>
        <v>134</v>
      </c>
      <c r="D349" s="39">
        <f t="shared" si="30"/>
        <v>0.11</v>
      </c>
      <c r="E349" s="39">
        <f t="shared" si="33"/>
        <v>14.74</v>
      </c>
      <c r="F349" s="39">
        <f t="shared" si="34"/>
        <v>15.947325635186862</v>
      </c>
      <c r="G349" s="39">
        <f t="shared" si="31"/>
        <v>120.4657181305257</v>
      </c>
      <c r="I349" s="13"/>
    </row>
    <row r="350" spans="1:9" x14ac:dyDescent="0.25">
      <c r="A350" s="39">
        <f>(Summary!$F$26)*SQRT(2)*SIN(PI()/500*B350)</f>
        <v>144.41855251904605</v>
      </c>
      <c r="B350" s="39">
        <f t="shared" si="35"/>
        <v>338</v>
      </c>
      <c r="C350" s="39">
        <f t="shared" si="32"/>
        <v>134</v>
      </c>
      <c r="D350" s="39">
        <f t="shared" si="30"/>
        <v>0.11</v>
      </c>
      <c r="E350" s="39">
        <f t="shared" si="33"/>
        <v>14.74</v>
      </c>
      <c r="F350" s="39">
        <f t="shared" si="34"/>
        <v>15.886040777095065</v>
      </c>
      <c r="G350" s="39">
        <f t="shared" si="31"/>
        <v>108.54623659212069</v>
      </c>
      <c r="I350" s="13"/>
    </row>
    <row r="351" spans="1:9" x14ac:dyDescent="0.25">
      <c r="A351" s="39">
        <f>(Summary!$F$26)*SQRT(2)*SIN(PI()/500*B351)</f>
        <v>143.85571604831497</v>
      </c>
      <c r="B351" s="39">
        <f t="shared" si="35"/>
        <v>339</v>
      </c>
      <c r="C351" s="39">
        <f t="shared" si="32"/>
        <v>134</v>
      </c>
      <c r="D351" s="39">
        <f t="shared" si="30"/>
        <v>0.11</v>
      </c>
      <c r="E351" s="39">
        <f t="shared" si="33"/>
        <v>14.74</v>
      </c>
      <c r="F351" s="39">
        <f t="shared" si="34"/>
        <v>15.824128765314647</v>
      </c>
      <c r="G351" s="39">
        <f t="shared" si="31"/>
        <v>97.135138825013328</v>
      </c>
      <c r="I351" s="13"/>
    </row>
    <row r="352" spans="1:9" x14ac:dyDescent="0.25">
      <c r="A352" s="39">
        <f>(Summary!$F$26)*SQRT(2)*SIN(PI()/500*B352)</f>
        <v>143.28720040023481</v>
      </c>
      <c r="B352" s="39">
        <f t="shared" si="35"/>
        <v>340</v>
      </c>
      <c r="C352" s="39">
        <f t="shared" si="32"/>
        <v>134</v>
      </c>
      <c r="D352" s="39">
        <f t="shared" si="30"/>
        <v>0.11</v>
      </c>
      <c r="E352" s="39">
        <f t="shared" si="33"/>
        <v>14.74</v>
      </c>
      <c r="F352" s="39">
        <f t="shared" si="34"/>
        <v>15.761592044025829</v>
      </c>
      <c r="G352" s="39">
        <f t="shared" si="31"/>
        <v>86.252091274121597</v>
      </c>
      <c r="I352" s="13"/>
    </row>
    <row r="353" spans="1:9" x14ac:dyDescent="0.25">
      <c r="A353" s="39">
        <f>(Summary!$F$26)*SQRT(2)*SIN(PI()/500*B353)</f>
        <v>142.71302801882979</v>
      </c>
      <c r="B353" s="39">
        <f t="shared" si="35"/>
        <v>341</v>
      </c>
      <c r="C353" s="39">
        <f t="shared" si="32"/>
        <v>134</v>
      </c>
      <c r="D353" s="39">
        <f t="shared" si="30"/>
        <v>0.11</v>
      </c>
      <c r="E353" s="39">
        <f t="shared" si="33"/>
        <v>14.74</v>
      </c>
      <c r="F353" s="39">
        <f t="shared" si="34"/>
        <v>15.698433082071277</v>
      </c>
      <c r="G353" s="39">
        <f t="shared" si="31"/>
        <v>75.916857256912948</v>
      </c>
      <c r="I353" s="13"/>
    </row>
    <row r="354" spans="1:9" x14ac:dyDescent="0.25">
      <c r="A354" s="39">
        <f>(Summary!$F$26)*SQRT(2)*SIN(PI()/500*B354)</f>
        <v>142.13322157144242</v>
      </c>
      <c r="B354" s="39">
        <f t="shared" si="35"/>
        <v>342</v>
      </c>
      <c r="C354" s="39">
        <f t="shared" si="32"/>
        <v>134</v>
      </c>
      <c r="D354" s="39">
        <f t="shared" si="30"/>
        <v>0.11</v>
      </c>
      <c r="E354" s="39">
        <f t="shared" si="33"/>
        <v>14.74</v>
      </c>
      <c r="F354" s="39">
        <f t="shared" si="34"/>
        <v>15.634654372858666</v>
      </c>
      <c r="G354" s="39">
        <f t="shared" si="31"/>
        <v>66.149293130176304</v>
      </c>
      <c r="I354" s="13"/>
    </row>
    <row r="355" spans="1:9" x14ac:dyDescent="0.25">
      <c r="A355" s="39">
        <f>(Summary!$F$26)*SQRT(2)*SIN(PI()/500*B355)</f>
        <v>141.54780394783847</v>
      </c>
      <c r="B355" s="39">
        <f t="shared" si="35"/>
        <v>343</v>
      </c>
      <c r="C355" s="39">
        <f t="shared" si="32"/>
        <v>134</v>
      </c>
      <c r="D355" s="39">
        <f t="shared" si="30"/>
        <v>0.11</v>
      </c>
      <c r="E355" s="39">
        <f t="shared" si="33"/>
        <v>14.74</v>
      </c>
      <c r="F355" s="39">
        <f t="shared" si="34"/>
        <v>15.570258434262232</v>
      </c>
      <c r="G355" s="39">
        <f t="shared" si="31"/>
        <v>56.969344435006057</v>
      </c>
      <c r="I355" s="13"/>
    </row>
    <row r="356" spans="1:9" x14ac:dyDescent="0.25">
      <c r="A356" s="39">
        <f>(Summary!$F$26)*SQRT(2)*SIN(PI()/500*B356)</f>
        <v>140.95679825930333</v>
      </c>
      <c r="B356" s="39">
        <f t="shared" si="35"/>
        <v>344</v>
      </c>
      <c r="C356" s="39">
        <f t="shared" si="32"/>
        <v>134</v>
      </c>
      <c r="D356" s="39">
        <f t="shared" si="30"/>
        <v>0.11</v>
      </c>
      <c r="E356" s="39">
        <f t="shared" si="33"/>
        <v>14.74</v>
      </c>
      <c r="F356" s="39">
        <f t="shared" si="34"/>
        <v>15.505247808523366</v>
      </c>
      <c r="G356" s="39">
        <f t="shared" si="31"/>
        <v>48.397042020645792</v>
      </c>
      <c r="I356" s="13"/>
    </row>
    <row r="357" spans="1:9" x14ac:dyDescent="0.25">
      <c r="A357" s="39">
        <f>(Summary!$F$26)*SQRT(2)*SIN(PI()/500*B357)</f>
        <v>140.36022783772958</v>
      </c>
      <c r="B357" s="39">
        <f t="shared" si="35"/>
        <v>345</v>
      </c>
      <c r="C357" s="39">
        <f t="shared" si="32"/>
        <v>134</v>
      </c>
      <c r="D357" s="39">
        <f t="shared" si="30"/>
        <v>0.11</v>
      </c>
      <c r="E357" s="39">
        <f t="shared" si="33"/>
        <v>14.74</v>
      </c>
      <c r="F357" s="39">
        <f t="shared" si="34"/>
        <v>15.439625062150254</v>
      </c>
      <c r="G357" s="39">
        <f t="shared" si="31"/>
        <v>40.452498147830312</v>
      </c>
      <c r="I357" s="13"/>
    </row>
    <row r="358" spans="1:9" x14ac:dyDescent="0.25">
      <c r="A358" s="39">
        <f>(Summary!$F$26)*SQRT(2)*SIN(PI()/500*B358)</f>
        <v>139.75811623469605</v>
      </c>
      <c r="B358" s="39">
        <f t="shared" si="35"/>
        <v>346</v>
      </c>
      <c r="C358" s="39">
        <f t="shared" si="32"/>
        <v>134</v>
      </c>
      <c r="D358" s="39">
        <f t="shared" si="30"/>
        <v>0.11</v>
      </c>
      <c r="E358" s="39">
        <f t="shared" si="33"/>
        <v>14.74</v>
      </c>
      <c r="F358" s="39">
        <f t="shared" si="34"/>
        <v>15.373392785816565</v>
      </c>
      <c r="G358" s="39">
        <f t="shared" si="31"/>
        <v>33.155902572270179</v>
      </c>
      <c r="I358" s="13"/>
    </row>
    <row r="359" spans="1:9" x14ac:dyDescent="0.25">
      <c r="A359" s="39">
        <f>(Summary!$F$26)*SQRT(2)*SIN(PI()/500*B359)</f>
        <v>139.15048722053777</v>
      </c>
      <c r="B359" s="39">
        <f t="shared" si="35"/>
        <v>347</v>
      </c>
      <c r="C359" s="39">
        <f t="shared" si="32"/>
        <v>134</v>
      </c>
      <c r="D359" s="39">
        <f t="shared" si="30"/>
        <v>0.11</v>
      </c>
      <c r="E359" s="39">
        <f t="shared" si="33"/>
        <v>14.74</v>
      </c>
      <c r="F359" s="39">
        <f t="shared" si="34"/>
        <v>15.306553594259155</v>
      </c>
      <c r="G359" s="39">
        <f t="shared" si="31"/>
        <v>26.527518608922879</v>
      </c>
      <c r="I359" s="13"/>
    </row>
    <row r="360" spans="1:9" x14ac:dyDescent="0.25">
      <c r="A360" s="39">
        <f>(Summary!$F$26)*SQRT(2)*SIN(PI()/500*B360)</f>
        <v>138.53736478340781</v>
      </c>
      <c r="B360" s="39">
        <f t="shared" si="35"/>
        <v>348</v>
      </c>
      <c r="C360" s="39">
        <f t="shared" si="32"/>
        <v>134</v>
      </c>
      <c r="D360" s="39">
        <f t="shared" si="30"/>
        <v>0.11</v>
      </c>
      <c r="E360" s="39">
        <f t="shared" si="33"/>
        <v>14.74</v>
      </c>
      <c r="F360" s="39">
        <f t="shared" si="34"/>
        <v>15.239110126174859</v>
      </c>
      <c r="G360" s="39">
        <f t="shared" si="31"/>
        <v>20.587679177709401</v>
      </c>
      <c r="I360" s="13"/>
    </row>
    <row r="361" spans="1:9" x14ac:dyDescent="0.25">
      <c r="A361" s="39">
        <f>(Summary!$F$26)*SQRT(2)*SIN(PI()/500*B361)</f>
        <v>137.91877312833023</v>
      </c>
      <c r="B361" s="39">
        <f t="shared" si="35"/>
        <v>349</v>
      </c>
      <c r="C361" s="39">
        <f t="shared" si="32"/>
        <v>134</v>
      </c>
      <c r="D361" s="39">
        <f t="shared" si="30"/>
        <v>0.11</v>
      </c>
      <c r="E361" s="39">
        <f t="shared" si="33"/>
        <v>14.74</v>
      </c>
      <c r="F361" s="39">
        <f t="shared" si="34"/>
        <v>15.171065044116325</v>
      </c>
      <c r="G361" s="39">
        <f t="shared" si="31"/>
        <v>15.356782831323097</v>
      </c>
      <c r="I361" s="13"/>
    </row>
    <row r="362" spans="1:9" x14ac:dyDescent="0.25">
      <c r="A362" s="39">
        <f>(Summary!$F$26)*SQRT(2)*SIN(PI()/500*B362)</f>
        <v>137.29473667624424</v>
      </c>
      <c r="B362" s="39">
        <f t="shared" si="35"/>
        <v>350</v>
      </c>
      <c r="C362" s="39">
        <f t="shared" si="32"/>
        <v>134</v>
      </c>
      <c r="D362" s="39">
        <f t="shared" si="30"/>
        <v>0.11</v>
      </c>
      <c r="E362" s="39">
        <f t="shared" si="33"/>
        <v>14.74</v>
      </c>
      <c r="F362" s="39">
        <f t="shared" si="34"/>
        <v>15.102421034386866</v>
      </c>
      <c r="G362" s="39">
        <f t="shared" si="31"/>
        <v>10.855289765788951</v>
      </c>
      <c r="I362" s="13"/>
    </row>
    <row r="363" spans="1:9" x14ac:dyDescent="0.25">
      <c r="A363" s="39">
        <f>(Summary!$F$26)*SQRT(2)*SIN(PI()/500*B363)</f>
        <v>136.66528006304054</v>
      </c>
      <c r="B363" s="39">
        <f t="shared" si="35"/>
        <v>351</v>
      </c>
      <c r="C363" s="39">
        <f t="shared" si="32"/>
        <v>134</v>
      </c>
      <c r="D363" s="39">
        <f t="shared" si="30"/>
        <v>0.11</v>
      </c>
      <c r="E363" s="39">
        <f t="shared" si="33"/>
        <v>14.74</v>
      </c>
      <c r="F363" s="39">
        <f t="shared" si="34"/>
        <v>15.03318080693446</v>
      </c>
      <c r="G363" s="39">
        <f t="shared" si="31"/>
        <v>7.1037178144413895</v>
      </c>
      <c r="I363" s="13"/>
    </row>
    <row r="364" spans="1:9" x14ac:dyDescent="0.25">
      <c r="A364" s="39">
        <f>(Summary!$F$26)*SQRT(2)*SIN(PI()/500*B364)</f>
        <v>136.03042813858838</v>
      </c>
      <c r="B364" s="39">
        <f t="shared" si="35"/>
        <v>352</v>
      </c>
      <c r="C364" s="39">
        <f t="shared" si="32"/>
        <v>134</v>
      </c>
      <c r="D364" s="39">
        <f t="shared" si="30"/>
        <v>0.11</v>
      </c>
      <c r="E364" s="39">
        <f t="shared" si="33"/>
        <v>14.74</v>
      </c>
      <c r="F364" s="39">
        <f t="shared" si="34"/>
        <v>14.963347095244721</v>
      </c>
      <c r="G364" s="39">
        <f t="shared" si="31"/>
        <v>4.122638425971461</v>
      </c>
      <c r="I364" s="13"/>
    </row>
    <row r="365" spans="1:9" x14ac:dyDescent="0.25">
      <c r="A365" s="39">
        <f>(Summary!$F$26)*SQRT(2)*SIN(PI()/500*B365)</f>
        <v>135.39020596575472</v>
      </c>
      <c r="B365" s="39">
        <f t="shared" si="35"/>
        <v>353</v>
      </c>
      <c r="C365" s="39">
        <f t="shared" si="32"/>
        <v>134</v>
      </c>
      <c r="D365" s="39">
        <f t="shared" si="30"/>
        <v>0.11</v>
      </c>
      <c r="E365" s="39">
        <f t="shared" si="33"/>
        <v>14.74</v>
      </c>
      <c r="F365" s="39">
        <f t="shared" si="34"/>
        <v>14.892922656233019</v>
      </c>
      <c r="G365" s="39">
        <f t="shared" si="31"/>
        <v>1.9326726272200054</v>
      </c>
      <c r="I365" s="13"/>
    </row>
    <row r="366" spans="1:9" x14ac:dyDescent="0.25">
      <c r="A366" s="39">
        <f>(Summary!$F$26)*SQRT(2)*SIN(PI()/500*B366)</f>
        <v>134.74463881941469</v>
      </c>
      <c r="B366" s="39">
        <f t="shared" si="35"/>
        <v>354</v>
      </c>
      <c r="C366" s="39">
        <f t="shared" si="32"/>
        <v>134</v>
      </c>
      <c r="D366" s="39">
        <f t="shared" si="30"/>
        <v>0.11</v>
      </c>
      <c r="E366" s="39">
        <f t="shared" si="33"/>
        <v>14.74</v>
      </c>
      <c r="F366" s="39">
        <f t="shared" si="34"/>
        <v>14.821910270135616</v>
      </c>
      <c r="G366" s="39">
        <f t="shared" si="31"/>
        <v>0.55448697137930203</v>
      </c>
      <c r="I366" s="13"/>
    </row>
    <row r="367" spans="1:9" x14ac:dyDescent="0.25">
      <c r="A367" s="39">
        <f>(Summary!$F$26)*SQRT(2)*SIN(PI()/500*B367)</f>
        <v>134.09375218545384</v>
      </c>
      <c r="B367" s="39">
        <f t="shared" si="35"/>
        <v>355</v>
      </c>
      <c r="C367" s="39">
        <f t="shared" si="32"/>
        <v>134</v>
      </c>
      <c r="D367" s="39">
        <f t="shared" si="30"/>
        <v>0.11</v>
      </c>
      <c r="E367" s="39">
        <f t="shared" si="33"/>
        <v>14.74</v>
      </c>
      <c r="F367" s="39">
        <f t="shared" si="34"/>
        <v>14.750312740399922</v>
      </c>
      <c r="G367" s="39">
        <f t="shared" si="31"/>
        <v>8.7894722773707318E-3</v>
      </c>
      <c r="I367" s="13"/>
    </row>
    <row r="368" spans="1:9" x14ac:dyDescent="0.25">
      <c r="A368" s="39">
        <f>(Summary!$F$26)*SQRT(2)*SIN(PI()/500*B368)</f>
        <v>133.43757175976199</v>
      </c>
      <c r="B368" s="39">
        <f t="shared" si="35"/>
        <v>356</v>
      </c>
      <c r="C368" s="39">
        <f t="shared" si="32"/>
        <v>0</v>
      </c>
      <c r="D368" s="39">
        <f t="shared" si="30"/>
        <v>0</v>
      </c>
      <c r="E368" s="39">
        <f t="shared" si="33"/>
        <v>0</v>
      </c>
      <c r="F368" s="39">
        <f t="shared" si="34"/>
        <v>0</v>
      </c>
      <c r="G368" s="39">
        <f t="shared" si="31"/>
        <v>17805.585557141632</v>
      </c>
      <c r="I368" s="13"/>
    </row>
    <row r="369" spans="1:9" x14ac:dyDescent="0.25">
      <c r="A369" s="39">
        <f>(Summary!$F$26)*SQRT(2)*SIN(PI()/500*B369)</f>
        <v>132.77612344721882</v>
      </c>
      <c r="B369" s="39">
        <f t="shared" si="35"/>
        <v>357</v>
      </c>
      <c r="C369" s="39">
        <f t="shared" si="32"/>
        <v>0</v>
      </c>
      <c r="D369" s="39">
        <f t="shared" si="30"/>
        <v>0</v>
      </c>
      <c r="E369" s="39">
        <f t="shared" si="33"/>
        <v>0</v>
      </c>
      <c r="F369" s="39">
        <f t="shared" si="34"/>
        <v>0</v>
      </c>
      <c r="G369" s="39">
        <f t="shared" si="31"/>
        <v>17629.49895767109</v>
      </c>
      <c r="I369" s="13"/>
    </row>
    <row r="370" spans="1:9" x14ac:dyDescent="0.25">
      <c r="A370" s="39">
        <f>(Summary!$F$26)*SQRT(2)*SIN(PI()/500*B370)</f>
        <v>132.10943336067106</v>
      </c>
      <c r="B370" s="39">
        <f t="shared" si="35"/>
        <v>358</v>
      </c>
      <c r="C370" s="39">
        <f t="shared" si="32"/>
        <v>0</v>
      </c>
      <c r="D370" s="39">
        <f t="shared" si="30"/>
        <v>0</v>
      </c>
      <c r="E370" s="39">
        <f t="shared" si="33"/>
        <v>0</v>
      </c>
      <c r="F370" s="39">
        <f t="shared" si="34"/>
        <v>0</v>
      </c>
      <c r="G370" s="39">
        <f t="shared" si="31"/>
        <v>17452.90238287759</v>
      </c>
      <c r="I370" s="13"/>
    </row>
    <row r="371" spans="1:9" x14ac:dyDescent="0.25">
      <c r="A371" s="39">
        <f>(Summary!$F$26)*SQRT(2)*SIN(PI()/500*B371)</f>
        <v>131.43752781990182</v>
      </c>
      <c r="B371" s="39">
        <f t="shared" si="35"/>
        <v>359</v>
      </c>
      <c r="C371" s="39">
        <f t="shared" si="32"/>
        <v>0</v>
      </c>
      <c r="D371" s="39">
        <f t="shared" si="30"/>
        <v>0</v>
      </c>
      <c r="E371" s="39">
        <f t="shared" si="33"/>
        <v>0</v>
      </c>
      <c r="F371" s="39">
        <f t="shared" si="34"/>
        <v>0</v>
      </c>
      <c r="G371" s="39">
        <f t="shared" si="31"/>
        <v>17275.823719407465</v>
      </c>
      <c r="I371" s="13"/>
    </row>
    <row r="372" spans="1:9" x14ac:dyDescent="0.25">
      <c r="A372" s="39">
        <f>(Summary!$F$26)*SQRT(2)*SIN(PI()/500*B372)</f>
        <v>130.76043335059134</v>
      </c>
      <c r="B372" s="39">
        <f t="shared" si="35"/>
        <v>360</v>
      </c>
      <c r="C372" s="39">
        <f t="shared" si="32"/>
        <v>0</v>
      </c>
      <c r="D372" s="39">
        <f t="shared" si="30"/>
        <v>0</v>
      </c>
      <c r="E372" s="39">
        <f t="shared" si="33"/>
        <v>0</v>
      </c>
      <c r="F372" s="39">
        <f t="shared" si="34"/>
        <v>0</v>
      </c>
      <c r="G372" s="39">
        <f t="shared" si="31"/>
        <v>17098.29093003444</v>
      </c>
      <c r="I372" s="13"/>
    </row>
    <row r="373" spans="1:9" x14ac:dyDescent="0.25">
      <c r="A373" s="39">
        <f>(Summary!$F$26)*SQRT(2)*SIN(PI()/500*B373)</f>
        <v>130.07817668326987</v>
      </c>
      <c r="B373" s="39">
        <f t="shared" si="35"/>
        <v>361</v>
      </c>
      <c r="C373" s="39">
        <f t="shared" si="32"/>
        <v>0</v>
      </c>
      <c r="D373" s="39">
        <f t="shared" si="30"/>
        <v>0</v>
      </c>
      <c r="E373" s="39">
        <f t="shared" si="33"/>
        <v>0</v>
      </c>
      <c r="F373" s="39">
        <f t="shared" si="34"/>
        <v>0</v>
      </c>
      <c r="G373" s="39">
        <f t="shared" si="31"/>
        <v>16920.332049243974</v>
      </c>
      <c r="I373" s="13"/>
    </row>
    <row r="374" spans="1:9" x14ac:dyDescent="0.25">
      <c r="A374" s="39">
        <f>(Summary!$F$26)*SQRT(2)*SIN(PI()/500*B374)</f>
        <v>129.39078475226248</v>
      </c>
      <c r="B374" s="39">
        <f t="shared" si="35"/>
        <v>362</v>
      </c>
      <c r="C374" s="39">
        <f t="shared" si="32"/>
        <v>0</v>
      </c>
      <c r="D374" s="39">
        <f t="shared" si="30"/>
        <v>0</v>
      </c>
      <c r="E374" s="39">
        <f t="shared" si="33"/>
        <v>0</v>
      </c>
      <c r="F374" s="39">
        <f t="shared" si="34"/>
        <v>0</v>
      </c>
      <c r="G374" s="39">
        <f t="shared" si="31"/>
        <v>16741.975178806319</v>
      </c>
      <c r="I374" s="13"/>
    </row>
    <row r="375" spans="1:9" x14ac:dyDescent="0.25">
      <c r="A375" s="39">
        <f>(Summary!$F$26)*SQRT(2)*SIN(PI()/500*B375)</f>
        <v>128.69828469462558</v>
      </c>
      <c r="B375" s="39">
        <f t="shared" si="35"/>
        <v>363</v>
      </c>
      <c r="C375" s="39">
        <f t="shared" si="32"/>
        <v>0</v>
      </c>
      <c r="D375" s="39">
        <f t="shared" si="30"/>
        <v>0</v>
      </c>
      <c r="E375" s="39">
        <f t="shared" si="33"/>
        <v>0</v>
      </c>
      <c r="F375" s="39">
        <f t="shared" si="34"/>
        <v>0</v>
      </c>
      <c r="G375" s="39">
        <f t="shared" si="31"/>
        <v>16563.248483338899</v>
      </c>
      <c r="I375" s="13"/>
    </row>
    <row r="376" spans="1:9" x14ac:dyDescent="0.25">
      <c r="A376" s="39">
        <f>(Summary!$F$26)*SQRT(2)*SIN(PI()/500*B376)</f>
        <v>128.00070384907571</v>
      </c>
      <c r="B376" s="39">
        <f t="shared" si="35"/>
        <v>364</v>
      </c>
      <c r="C376" s="39">
        <f t="shared" si="32"/>
        <v>0</v>
      </c>
      <c r="D376" s="39">
        <f t="shared" si="30"/>
        <v>0</v>
      </c>
      <c r="E376" s="39">
        <f t="shared" si="33"/>
        <v>0</v>
      </c>
      <c r="F376" s="39">
        <f t="shared" si="34"/>
        <v>0</v>
      </c>
      <c r="G376" s="39">
        <f t="shared" si="31"/>
        <v>16384.180185858782</v>
      </c>
      <c r="I376" s="13"/>
    </row>
    <row r="377" spans="1:9" x14ac:dyDescent="0.25">
      <c r="A377" s="39">
        <f>(Summary!$F$26)*SQRT(2)*SIN(PI()/500*B377)</f>
        <v>127.29806975491017</v>
      </c>
      <c r="B377" s="39">
        <f t="shared" si="35"/>
        <v>365</v>
      </c>
      <c r="C377" s="39">
        <f t="shared" si="32"/>
        <v>0</v>
      </c>
      <c r="D377" s="39">
        <f t="shared" si="30"/>
        <v>0</v>
      </c>
      <c r="E377" s="39">
        <f t="shared" si="33"/>
        <v>0</v>
      </c>
      <c r="F377" s="39">
        <f t="shared" si="34"/>
        <v>0</v>
      </c>
      <c r="G377" s="39">
        <f t="shared" si="31"/>
        <v>16204.798563325976</v>
      </c>
      <c r="I377" s="13"/>
    </row>
    <row r="378" spans="1:9" x14ac:dyDescent="0.25">
      <c r="A378" s="39">
        <f>(Summary!$F$26)*SQRT(2)*SIN(PI()/500*B378)</f>
        <v>126.59041015091996</v>
      </c>
      <c r="B378" s="39">
        <f t="shared" si="35"/>
        <v>366</v>
      </c>
      <c r="C378" s="39">
        <f t="shared" si="32"/>
        <v>0</v>
      </c>
      <c r="D378" s="39">
        <f t="shared" si="30"/>
        <v>0</v>
      </c>
      <c r="E378" s="39">
        <f t="shared" si="33"/>
        <v>0</v>
      </c>
      <c r="F378" s="39">
        <f t="shared" si="34"/>
        <v>0</v>
      </c>
      <c r="G378" s="39">
        <f t="shared" si="31"/>
        <v>16025.131942178141</v>
      </c>
      <c r="I378" s="13"/>
    </row>
    <row r="379" spans="1:9" x14ac:dyDescent="0.25">
      <c r="A379" s="39">
        <f>(Summary!$F$26)*SQRT(2)*SIN(PI()/500*B379)</f>
        <v>125.87775297429445</v>
      </c>
      <c r="B379" s="39">
        <f t="shared" si="35"/>
        <v>367</v>
      </c>
      <c r="C379" s="39">
        <f t="shared" si="32"/>
        <v>0</v>
      </c>
      <c r="D379" s="39">
        <f t="shared" si="30"/>
        <v>0</v>
      </c>
      <c r="E379" s="39">
        <f t="shared" si="33"/>
        <v>0</v>
      </c>
      <c r="F379" s="39">
        <f t="shared" si="34"/>
        <v>0</v>
      </c>
      <c r="G379" s="39">
        <f t="shared" si="31"/>
        <v>15845.208693857496</v>
      </c>
      <c r="I379" s="13"/>
    </row>
    <row r="380" spans="1:9" x14ac:dyDescent="0.25">
      <c r="A380" s="39">
        <f>(Summary!$F$26)*SQRT(2)*SIN(PI()/500*B380)</f>
        <v>125.16012635951877</v>
      </c>
      <c r="B380" s="39">
        <f t="shared" si="35"/>
        <v>368</v>
      </c>
      <c r="C380" s="39">
        <f t="shared" si="32"/>
        <v>0</v>
      </c>
      <c r="D380" s="39">
        <f t="shared" si="30"/>
        <v>0</v>
      </c>
      <c r="E380" s="39">
        <f t="shared" si="33"/>
        <v>0</v>
      </c>
      <c r="F380" s="39">
        <f t="shared" si="34"/>
        <v>0</v>
      </c>
      <c r="G380" s="39">
        <f t="shared" si="31"/>
        <v>15665.057230330705</v>
      </c>
      <c r="I380" s="13"/>
    </row>
    <row r="381" spans="1:9" x14ac:dyDescent="0.25">
      <c r="A381" s="39">
        <f>(Summary!$F$26)*SQRT(2)*SIN(PI()/500*B381)</f>
        <v>124.43755863726285</v>
      </c>
      <c r="B381" s="39">
        <f t="shared" si="35"/>
        <v>369</v>
      </c>
      <c r="C381" s="39">
        <f t="shared" si="32"/>
        <v>0</v>
      </c>
      <c r="D381" s="39">
        <f t="shared" si="30"/>
        <v>0</v>
      </c>
      <c r="E381" s="39">
        <f t="shared" si="33"/>
        <v>0</v>
      </c>
      <c r="F381" s="39">
        <f t="shared" si="34"/>
        <v>0</v>
      </c>
      <c r="G381" s="39">
        <f t="shared" si="31"/>
        <v>15484.705999602231</v>
      </c>
      <c r="I381" s="13"/>
    </row>
    <row r="382" spans="1:9" x14ac:dyDescent="0.25">
      <c r="A382" s="39">
        <f>(Summary!$F$26)*SQRT(2)*SIN(PI()/500*B382)</f>
        <v>123.71007833326317</v>
      </c>
      <c r="B382" s="39">
        <f t="shared" si="35"/>
        <v>370</v>
      </c>
      <c r="C382" s="39">
        <f t="shared" si="32"/>
        <v>0</v>
      </c>
      <c r="D382" s="39">
        <f t="shared" si="30"/>
        <v>0</v>
      </c>
      <c r="E382" s="39">
        <f t="shared" si="33"/>
        <v>0</v>
      </c>
      <c r="F382" s="39">
        <f t="shared" si="34"/>
        <v>0</v>
      </c>
      <c r="G382" s="39">
        <f t="shared" si="31"/>
        <v>15304.18348122211</v>
      </c>
      <c r="I382" s="13"/>
    </row>
    <row r="383" spans="1:9" x14ac:dyDescent="0.25">
      <c r="A383" s="39">
        <f>(Summary!$F$26)*SQRT(2)*SIN(PI()/500*B383)</f>
        <v>122.97771416719648</v>
      </c>
      <c r="B383" s="39">
        <f t="shared" si="35"/>
        <v>371</v>
      </c>
      <c r="C383" s="39">
        <f t="shared" si="32"/>
        <v>0</v>
      </c>
      <c r="D383" s="39">
        <f t="shared" si="30"/>
        <v>0</v>
      </c>
      <c r="E383" s="39">
        <f t="shared" si="33"/>
        <v>0</v>
      </c>
      <c r="F383" s="39">
        <f t="shared" si="34"/>
        <v>0</v>
      </c>
      <c r="G383" s="39">
        <f t="shared" si="31"/>
        <v>15123.518181788679</v>
      </c>
      <c r="I383" s="13"/>
    </row>
    <row r="384" spans="1:9" x14ac:dyDescent="0.25">
      <c r="A384" s="39">
        <f>(Summary!$F$26)*SQRT(2)*SIN(PI()/500*B384)</f>
        <v>122.24049505154603</v>
      </c>
      <c r="B384" s="39">
        <f t="shared" si="35"/>
        <v>372</v>
      </c>
      <c r="C384" s="39">
        <f t="shared" si="32"/>
        <v>0</v>
      </c>
      <c r="D384" s="39">
        <f t="shared" si="30"/>
        <v>0</v>
      </c>
      <c r="E384" s="39">
        <f t="shared" si="33"/>
        <v>0</v>
      </c>
      <c r="F384" s="39">
        <f t="shared" si="34"/>
        <v>0</v>
      </c>
      <c r="G384" s="39">
        <f t="shared" si="31"/>
        <v>14942.738630447051</v>
      </c>
      <c r="I384" s="13"/>
    </row>
    <row r="385" spans="1:9" x14ac:dyDescent="0.25">
      <c r="A385" s="39">
        <f>(Summary!$F$26)*SQRT(2)*SIN(PI()/500*B385)</f>
        <v>121.49845009046022</v>
      </c>
      <c r="B385" s="39">
        <f t="shared" si="35"/>
        <v>373</v>
      </c>
      <c r="C385" s="39">
        <f t="shared" si="32"/>
        <v>0</v>
      </c>
      <c r="D385" s="39">
        <f t="shared" si="30"/>
        <v>0</v>
      </c>
      <c r="E385" s="39">
        <f t="shared" si="33"/>
        <v>0</v>
      </c>
      <c r="F385" s="39">
        <f t="shared" si="34"/>
        <v>0</v>
      </c>
      <c r="G385" s="39">
        <f t="shared" si="31"/>
        <v>14761.873374384055</v>
      </c>
      <c r="I385" s="13"/>
    </row>
    <row r="386" spans="1:9" x14ac:dyDescent="0.25">
      <c r="A386" s="39">
        <f>(Summary!$F$26)*SQRT(2)*SIN(PI()/500*B386)</f>
        <v>120.75160857860355</v>
      </c>
      <c r="B386" s="39">
        <f t="shared" si="35"/>
        <v>374</v>
      </c>
      <c r="C386" s="39">
        <f t="shared" si="32"/>
        <v>0</v>
      </c>
      <c r="D386" s="39">
        <f t="shared" si="30"/>
        <v>0</v>
      </c>
      <c r="E386" s="39">
        <f t="shared" si="33"/>
        <v>0</v>
      </c>
      <c r="F386" s="39">
        <f t="shared" si="34"/>
        <v>0</v>
      </c>
      <c r="G386" s="39">
        <f t="shared" si="31"/>
        <v>14580.950974320283</v>
      </c>
      <c r="I386" s="13"/>
    </row>
    <row r="387" spans="1:9" x14ac:dyDescent="0.25">
      <c r="A387" s="39">
        <f>(Summary!$F$26)*SQRT(2)*SIN(PI()/500*B387)</f>
        <v>120.00000000000001</v>
      </c>
      <c r="B387" s="39">
        <f t="shared" si="35"/>
        <v>375</v>
      </c>
      <c r="C387" s="39">
        <f t="shared" si="32"/>
        <v>0</v>
      </c>
      <c r="D387" s="39">
        <f t="shared" si="30"/>
        <v>0</v>
      </c>
      <c r="E387" s="39">
        <f t="shared" si="33"/>
        <v>0</v>
      </c>
      <c r="F387" s="39">
        <f t="shared" si="34"/>
        <v>0</v>
      </c>
      <c r="G387" s="39">
        <f t="shared" si="31"/>
        <v>14400.000000000004</v>
      </c>
      <c r="I387" s="13"/>
    </row>
    <row r="388" spans="1:9" x14ac:dyDescent="0.25">
      <c r="A388" s="39">
        <f>(Summary!$F$26)*SQRT(2)*SIN(PI()/500*B388)</f>
        <v>119.24365402686938</v>
      </c>
      <c r="B388" s="39">
        <f t="shared" si="35"/>
        <v>376</v>
      </c>
      <c r="C388" s="39">
        <f t="shared" si="32"/>
        <v>0</v>
      </c>
      <c r="D388" s="39">
        <f t="shared" si="30"/>
        <v>0</v>
      </c>
      <c r="E388" s="39">
        <f t="shared" si="33"/>
        <v>0</v>
      </c>
      <c r="F388" s="39">
        <f t="shared" si="34"/>
        <v>0</v>
      </c>
      <c r="G388" s="39">
        <f t="shared" si="31"/>
        <v>14219.049025679722</v>
      </c>
      <c r="I388" s="13"/>
    </row>
    <row r="389" spans="1:9" x14ac:dyDescent="0.25">
      <c r="A389" s="39">
        <f>(Summary!$F$26)*SQRT(2)*SIN(PI()/500*B389)</f>
        <v>118.48260051845561</v>
      </c>
      <c r="B389" s="39">
        <f t="shared" si="35"/>
        <v>377</v>
      </c>
      <c r="C389" s="39">
        <f t="shared" si="32"/>
        <v>0</v>
      </c>
      <c r="D389" s="39">
        <f t="shared" si="30"/>
        <v>0</v>
      </c>
      <c r="E389" s="39">
        <f t="shared" si="33"/>
        <v>0</v>
      </c>
      <c r="F389" s="39">
        <f t="shared" si="34"/>
        <v>0</v>
      </c>
      <c r="G389" s="39">
        <f t="shared" si="31"/>
        <v>14038.126625615938</v>
      </c>
      <c r="I389" s="13"/>
    </row>
    <row r="390" spans="1:9" x14ac:dyDescent="0.25">
      <c r="A390" s="39">
        <f>(Summary!$F$26)*SQRT(2)*SIN(PI()/500*B390)</f>
        <v>117.7168695198481</v>
      </c>
      <c r="B390" s="39">
        <f t="shared" si="35"/>
        <v>378</v>
      </c>
      <c r="C390" s="39">
        <f t="shared" si="32"/>
        <v>0</v>
      </c>
      <c r="D390" s="39">
        <f t="shared" si="30"/>
        <v>0</v>
      </c>
      <c r="E390" s="39">
        <f t="shared" si="33"/>
        <v>0</v>
      </c>
      <c r="F390" s="39">
        <f t="shared" si="34"/>
        <v>0</v>
      </c>
      <c r="G390" s="39">
        <f t="shared" si="31"/>
        <v>13857.261369552944</v>
      </c>
      <c r="I390" s="13"/>
    </row>
    <row r="391" spans="1:9" x14ac:dyDescent="0.25">
      <c r="A391" s="39">
        <f>(Summary!$F$26)*SQRT(2)*SIN(PI()/500*B391)</f>
        <v>116.94649126079548</v>
      </c>
      <c r="B391" s="39">
        <f t="shared" si="35"/>
        <v>379</v>
      </c>
      <c r="C391" s="39">
        <f t="shared" si="32"/>
        <v>0</v>
      </c>
      <c r="D391" s="39">
        <f t="shared" si="30"/>
        <v>0</v>
      </c>
      <c r="E391" s="39">
        <f t="shared" si="33"/>
        <v>0</v>
      </c>
      <c r="F391" s="39">
        <f t="shared" si="34"/>
        <v>0</v>
      </c>
      <c r="G391" s="39">
        <f t="shared" si="31"/>
        <v>13676.481818211314</v>
      </c>
      <c r="I391" s="13"/>
    </row>
    <row r="392" spans="1:9" x14ac:dyDescent="0.25">
      <c r="A392" s="39">
        <f>(Summary!$F$26)*SQRT(2)*SIN(PI()/500*B392)</f>
        <v>116.17149615451237</v>
      </c>
      <c r="B392" s="39">
        <f t="shared" si="35"/>
        <v>380</v>
      </c>
      <c r="C392" s="39">
        <f t="shared" si="32"/>
        <v>0</v>
      </c>
      <c r="D392" s="39">
        <f t="shared" si="30"/>
        <v>0</v>
      </c>
      <c r="E392" s="39">
        <f t="shared" si="33"/>
        <v>0</v>
      </c>
      <c r="F392" s="39">
        <f t="shared" si="34"/>
        <v>0</v>
      </c>
      <c r="G392" s="39">
        <f t="shared" si="31"/>
        <v>13495.816518777881</v>
      </c>
      <c r="I392" s="13"/>
    </row>
    <row r="393" spans="1:9" x14ac:dyDescent="0.25">
      <c r="A393" s="39">
        <f>(Summary!$F$26)*SQRT(2)*SIN(PI()/500*B393)</f>
        <v>115.39191479647853</v>
      </c>
      <c r="B393" s="39">
        <f t="shared" si="35"/>
        <v>381</v>
      </c>
      <c r="C393" s="39">
        <f t="shared" si="32"/>
        <v>0</v>
      </c>
      <c r="D393" s="39">
        <f t="shared" si="30"/>
        <v>0</v>
      </c>
      <c r="E393" s="39">
        <f t="shared" si="33"/>
        <v>0</v>
      </c>
      <c r="F393" s="39">
        <f t="shared" si="34"/>
        <v>0</v>
      </c>
      <c r="G393" s="39">
        <f t="shared" si="31"/>
        <v>13315.29400039776</v>
      </c>
      <c r="I393" s="13"/>
    </row>
    <row r="394" spans="1:9" x14ac:dyDescent="0.25">
      <c r="A394" s="39">
        <f>(Summary!$F$26)*SQRT(2)*SIN(PI()/500*B394)</f>
        <v>114.60777796323121</v>
      </c>
      <c r="B394" s="39">
        <f t="shared" si="35"/>
        <v>382</v>
      </c>
      <c r="C394" s="39">
        <f t="shared" si="32"/>
        <v>0</v>
      </c>
      <c r="D394" s="39">
        <f t="shared" si="30"/>
        <v>0</v>
      </c>
      <c r="E394" s="39">
        <f t="shared" si="33"/>
        <v>0</v>
      </c>
      <c r="F394" s="39">
        <f t="shared" si="34"/>
        <v>0</v>
      </c>
      <c r="G394" s="39">
        <f t="shared" si="31"/>
        <v>13134.942769669306</v>
      </c>
      <c r="I394" s="13"/>
    </row>
    <row r="395" spans="1:9" x14ac:dyDescent="0.25">
      <c r="A395" s="39">
        <f>(Summary!$F$26)*SQRT(2)*SIN(PI()/500*B395)</f>
        <v>113.81911661114977</v>
      </c>
      <c r="B395" s="39">
        <f t="shared" si="35"/>
        <v>383</v>
      </c>
      <c r="C395" s="39">
        <f t="shared" si="32"/>
        <v>0</v>
      </c>
      <c r="D395" s="39">
        <f t="shared" si="30"/>
        <v>0</v>
      </c>
      <c r="E395" s="39">
        <f t="shared" si="33"/>
        <v>0</v>
      </c>
      <c r="F395" s="39">
        <f t="shared" si="34"/>
        <v>0</v>
      </c>
      <c r="G395" s="39">
        <f t="shared" si="31"/>
        <v>12954.791306142508</v>
      </c>
      <c r="I395" s="13"/>
    </row>
    <row r="396" spans="1:9" x14ac:dyDescent="0.25">
      <c r="A396" s="39">
        <f>(Summary!$F$26)*SQRT(2)*SIN(PI()/500*B396)</f>
        <v>113.02596187523407</v>
      </c>
      <c r="B396" s="39">
        <f t="shared" si="35"/>
        <v>384</v>
      </c>
      <c r="C396" s="39">
        <f t="shared" si="32"/>
        <v>0</v>
      </c>
      <c r="D396" s="39">
        <f t="shared" ref="D396:D459" si="36">IF(C396=0,0,$D$8)</f>
        <v>0</v>
      </c>
      <c r="E396" s="39">
        <f t="shared" si="33"/>
        <v>0</v>
      </c>
      <c r="F396" s="39">
        <f t="shared" si="34"/>
        <v>0</v>
      </c>
      <c r="G396" s="39">
        <f t="shared" ref="G396:G459" si="37">(A396-C396)^2</f>
        <v>12774.868057821866</v>
      </c>
      <c r="I396" s="13"/>
    </row>
    <row r="397" spans="1:9" x14ac:dyDescent="0.25">
      <c r="A397" s="39">
        <f>(Summary!$F$26)*SQRT(2)*SIN(PI()/500*B397)</f>
        <v>112.22834506787498</v>
      </c>
      <c r="B397" s="39">
        <f t="shared" si="35"/>
        <v>385</v>
      </c>
      <c r="C397" s="39">
        <f t="shared" ref="C397:C460" si="38">IF(A397&gt;$D$6,$D$6,0)</f>
        <v>0</v>
      </c>
      <c r="D397" s="39">
        <f t="shared" si="36"/>
        <v>0</v>
      </c>
      <c r="E397" s="39">
        <f t="shared" ref="E397:E460" si="39">C397*D397</f>
        <v>0</v>
      </c>
      <c r="F397" s="39">
        <f t="shared" ref="F397:F460" si="40">D397*A397</f>
        <v>0</v>
      </c>
      <c r="G397" s="39">
        <f t="shared" si="37"/>
        <v>12595.201436674019</v>
      </c>
      <c r="I397" s="13"/>
    </row>
    <row r="398" spans="1:9" x14ac:dyDescent="0.25">
      <c r="A398" s="39">
        <f>(Summary!$F$26)*SQRT(2)*SIN(PI()/500*B398)</f>
        <v>111.42629767761832</v>
      </c>
      <c r="B398" s="39">
        <f t="shared" si="35"/>
        <v>386</v>
      </c>
      <c r="C398" s="39">
        <f t="shared" si="38"/>
        <v>0</v>
      </c>
      <c r="D398" s="39">
        <f t="shared" si="36"/>
        <v>0</v>
      </c>
      <c r="E398" s="39">
        <f t="shared" si="39"/>
        <v>0</v>
      </c>
      <c r="F398" s="39">
        <f t="shared" si="40"/>
        <v>0</v>
      </c>
      <c r="G398" s="39">
        <f t="shared" si="37"/>
        <v>12415.81981414121</v>
      </c>
      <c r="I398" s="13"/>
    </row>
    <row r="399" spans="1:9" x14ac:dyDescent="0.25">
      <c r="A399" s="39">
        <f>(Summary!$F$26)*SQRT(2)*SIN(PI()/500*B399)</f>
        <v>110.61985136792174</v>
      </c>
      <c r="B399" s="39">
        <f t="shared" ref="B399:B462" si="41">B398+1</f>
        <v>387</v>
      </c>
      <c r="C399" s="39">
        <f t="shared" si="38"/>
        <v>0</v>
      </c>
      <c r="D399" s="39">
        <f t="shared" si="36"/>
        <v>0</v>
      </c>
      <c r="E399" s="39">
        <f t="shared" si="39"/>
        <v>0</v>
      </c>
      <c r="F399" s="39">
        <f t="shared" si="40"/>
        <v>0</v>
      </c>
      <c r="G399" s="39">
        <f t="shared" si="37"/>
        <v>12236.751516661097</v>
      </c>
      <c r="I399" s="13"/>
    </row>
    <row r="400" spans="1:9" x14ac:dyDescent="0.25">
      <c r="A400" s="39">
        <f>(Summary!$F$26)*SQRT(2)*SIN(PI()/500*B400)</f>
        <v>109.80903797590467</v>
      </c>
      <c r="B400" s="39">
        <f t="shared" si="41"/>
        <v>388</v>
      </c>
      <c r="C400" s="39">
        <f t="shared" si="38"/>
        <v>0</v>
      </c>
      <c r="D400" s="39">
        <f t="shared" si="36"/>
        <v>0</v>
      </c>
      <c r="E400" s="39">
        <f t="shared" si="39"/>
        <v>0</v>
      </c>
      <c r="F400" s="39">
        <f t="shared" si="40"/>
        <v>0</v>
      </c>
      <c r="G400" s="39">
        <f t="shared" si="37"/>
        <v>12058.024821193674</v>
      </c>
      <c r="I400" s="13"/>
    </row>
    <row r="401" spans="1:9" x14ac:dyDescent="0.25">
      <c r="A401" s="39">
        <f>(Summary!$F$26)*SQRT(2)*SIN(PI()/500*B401)</f>
        <v>108.9938895110915</v>
      </c>
      <c r="B401" s="39">
        <f t="shared" si="41"/>
        <v>389</v>
      </c>
      <c r="C401" s="39">
        <f t="shared" si="38"/>
        <v>0</v>
      </c>
      <c r="D401" s="39">
        <f t="shared" si="36"/>
        <v>0</v>
      </c>
      <c r="E401" s="39">
        <f t="shared" si="39"/>
        <v>0</v>
      </c>
      <c r="F401" s="39">
        <f t="shared" si="40"/>
        <v>0</v>
      </c>
      <c r="G401" s="39">
        <f t="shared" si="37"/>
        <v>11879.66795075602</v>
      </c>
      <c r="I401" s="13"/>
    </row>
    <row r="402" spans="1:9" x14ac:dyDescent="0.25">
      <c r="A402" s="39">
        <f>(Summary!$F$26)*SQRT(2)*SIN(PI()/500*B402)</f>
        <v>108.17443815414785</v>
      </c>
      <c r="B402" s="39">
        <f t="shared" si="41"/>
        <v>390</v>
      </c>
      <c r="C402" s="39">
        <f t="shared" si="38"/>
        <v>0</v>
      </c>
      <c r="D402" s="39">
        <f t="shared" si="36"/>
        <v>0</v>
      </c>
      <c r="E402" s="39">
        <f t="shared" si="39"/>
        <v>0</v>
      </c>
      <c r="F402" s="39">
        <f t="shared" si="40"/>
        <v>0</v>
      </c>
      <c r="G402" s="39">
        <f t="shared" si="37"/>
        <v>11701.709069965558</v>
      </c>
      <c r="I402" s="13"/>
    </row>
    <row r="403" spans="1:9" x14ac:dyDescent="0.25">
      <c r="A403" s="39">
        <f>(Summary!$F$26)*SQRT(2)*SIN(PI()/500*B403)</f>
        <v>107.35071625561025</v>
      </c>
      <c r="B403" s="39">
        <f t="shared" si="41"/>
        <v>391</v>
      </c>
      <c r="C403" s="39">
        <f t="shared" si="38"/>
        <v>0</v>
      </c>
      <c r="D403" s="39">
        <f t="shared" si="36"/>
        <v>0</v>
      </c>
      <c r="E403" s="39">
        <f t="shared" si="39"/>
        <v>0</v>
      </c>
      <c r="F403" s="39">
        <f t="shared" si="40"/>
        <v>0</v>
      </c>
      <c r="G403" s="39">
        <f t="shared" si="37"/>
        <v>11524.176280592543</v>
      </c>
      <c r="I403" s="13"/>
    </row>
    <row r="404" spans="1:9" x14ac:dyDescent="0.25">
      <c r="A404" s="39">
        <f>(Summary!$F$26)*SQRT(2)*SIN(PI()/500*B404)</f>
        <v>106.5227563346087</v>
      </c>
      <c r="B404" s="39">
        <f t="shared" si="41"/>
        <v>392</v>
      </c>
      <c r="C404" s="39">
        <f t="shared" si="38"/>
        <v>0</v>
      </c>
      <c r="D404" s="39">
        <f t="shared" si="36"/>
        <v>0</v>
      </c>
      <c r="E404" s="39">
        <f t="shared" si="39"/>
        <v>0</v>
      </c>
      <c r="F404" s="39">
        <f t="shared" si="40"/>
        <v>0</v>
      </c>
      <c r="G404" s="39">
        <f t="shared" si="37"/>
        <v>11347.097617122417</v>
      </c>
      <c r="I404" s="13"/>
    </row>
    <row r="405" spans="1:9" x14ac:dyDescent="0.25">
      <c r="A405" s="39">
        <f>(Summary!$F$26)*SQRT(2)*SIN(PI()/500*B405)</f>
        <v>105.69059107758322</v>
      </c>
      <c r="B405" s="39">
        <f t="shared" si="41"/>
        <v>393</v>
      </c>
      <c r="C405" s="39">
        <f t="shared" si="38"/>
        <v>0</v>
      </c>
      <c r="D405" s="39">
        <f t="shared" si="36"/>
        <v>0</v>
      </c>
      <c r="E405" s="39">
        <f t="shared" si="39"/>
        <v>0</v>
      </c>
      <c r="F405" s="39">
        <f t="shared" si="40"/>
        <v>0</v>
      </c>
      <c r="G405" s="39">
        <f t="shared" si="37"/>
        <v>11170.501042328913</v>
      </c>
      <c r="I405" s="13"/>
    </row>
    <row r="406" spans="1:9" x14ac:dyDescent="0.25">
      <c r="A406" s="39">
        <f>(Summary!$F$26)*SQRT(2)*SIN(PI()/500*B406)</f>
        <v>104.85425333699327</v>
      </c>
      <c r="B406" s="39">
        <f t="shared" si="41"/>
        <v>394</v>
      </c>
      <c r="C406" s="39">
        <f t="shared" si="38"/>
        <v>0</v>
      </c>
      <c r="D406" s="39">
        <f t="shared" si="36"/>
        <v>0</v>
      </c>
      <c r="E406" s="39">
        <f t="shared" si="39"/>
        <v>0</v>
      </c>
      <c r="F406" s="39">
        <f t="shared" si="40"/>
        <v>0</v>
      </c>
      <c r="G406" s="39">
        <f t="shared" si="37"/>
        <v>10994.414442858364</v>
      </c>
      <c r="I406" s="13"/>
    </row>
    <row r="407" spans="1:9" x14ac:dyDescent="0.25">
      <c r="A407" s="39">
        <f>(Summary!$F$26)*SQRT(2)*SIN(PI()/500*B407)</f>
        <v>104.01377613002082</v>
      </c>
      <c r="B407" s="39">
        <f t="shared" si="41"/>
        <v>395</v>
      </c>
      <c r="C407" s="39">
        <f t="shared" si="38"/>
        <v>0</v>
      </c>
      <c r="D407" s="39">
        <f t="shared" si="36"/>
        <v>0</v>
      </c>
      <c r="E407" s="39">
        <f t="shared" si="39"/>
        <v>0</v>
      </c>
      <c r="F407" s="39">
        <f t="shared" si="40"/>
        <v>0</v>
      </c>
      <c r="G407" s="39">
        <f t="shared" si="37"/>
        <v>10818.865624826089</v>
      </c>
      <c r="I407" s="13"/>
    </row>
    <row r="408" spans="1:9" x14ac:dyDescent="0.25">
      <c r="A408" s="39">
        <f>(Summary!$F$26)*SQRT(2)*SIN(PI()/500*B408)</f>
        <v>103.16919263726687</v>
      </c>
      <c r="B408" s="39">
        <f t="shared" si="41"/>
        <v>396</v>
      </c>
      <c r="C408" s="39">
        <f t="shared" si="38"/>
        <v>0</v>
      </c>
      <c r="D408" s="39">
        <f t="shared" si="36"/>
        <v>0</v>
      </c>
      <c r="E408" s="39">
        <f t="shared" si="39"/>
        <v>0</v>
      </c>
      <c r="F408" s="39">
        <f t="shared" si="40"/>
        <v>0</v>
      </c>
      <c r="G408" s="39">
        <f t="shared" si="37"/>
        <v>10643.882309425482</v>
      </c>
      <c r="I408" s="13"/>
    </row>
    <row r="409" spans="1:9" x14ac:dyDescent="0.25">
      <c r="A409" s="39">
        <f>(Summary!$F$26)*SQRT(2)*SIN(PI()/500*B409)</f>
        <v>102.32053620144156</v>
      </c>
      <c r="B409" s="39">
        <f t="shared" si="41"/>
        <v>397</v>
      </c>
      <c r="C409" s="39">
        <f t="shared" si="38"/>
        <v>0</v>
      </c>
      <c r="D409" s="39">
        <f t="shared" si="36"/>
        <v>0</v>
      </c>
      <c r="E409" s="39">
        <f t="shared" si="39"/>
        <v>0</v>
      </c>
      <c r="F409" s="39">
        <f t="shared" si="40"/>
        <v>0</v>
      </c>
      <c r="G409" s="39">
        <f t="shared" si="37"/>
        <v>10469.492128550512</v>
      </c>
      <c r="I409" s="13"/>
    </row>
    <row r="410" spans="1:9" x14ac:dyDescent="0.25">
      <c r="A410" s="39">
        <f>(Summary!$F$26)*SQRT(2)*SIN(PI()/500*B410)</f>
        <v>101.46784032604783</v>
      </c>
      <c r="B410" s="39">
        <f t="shared" si="41"/>
        <v>398</v>
      </c>
      <c r="C410" s="39">
        <f t="shared" si="38"/>
        <v>0</v>
      </c>
      <c r="D410" s="39">
        <f t="shared" si="36"/>
        <v>0</v>
      </c>
      <c r="E410" s="39">
        <f t="shared" si="39"/>
        <v>0</v>
      </c>
      <c r="F410" s="39">
        <f t="shared" si="40"/>
        <v>0</v>
      </c>
      <c r="G410" s="39">
        <f t="shared" si="37"/>
        <v>10295.72262043234</v>
      </c>
      <c r="I410" s="13"/>
    </row>
    <row r="411" spans="1:9" x14ac:dyDescent="0.25">
      <c r="A411" s="39">
        <f>(Summary!$F$26)*SQRT(2)*SIN(PI()/500*B411)</f>
        <v>100.61113867405885</v>
      </c>
      <c r="B411" s="39">
        <f t="shared" si="41"/>
        <v>399</v>
      </c>
      <c r="C411" s="39">
        <f t="shared" si="38"/>
        <v>0</v>
      </c>
      <c r="D411" s="39">
        <f t="shared" si="36"/>
        <v>0</v>
      </c>
      <c r="E411" s="39">
        <f t="shared" si="39"/>
        <v>0</v>
      </c>
      <c r="F411" s="39">
        <f t="shared" si="40"/>
        <v>0</v>
      </c>
      <c r="G411" s="39">
        <f t="shared" si="37"/>
        <v>10122.6012252907</v>
      </c>
      <c r="I411" s="13"/>
    </row>
    <row r="412" spans="1:9" x14ac:dyDescent="0.25">
      <c r="A412" s="39">
        <f>(Summary!$F$26)*SQRT(2)*SIN(PI()/500*B412)</f>
        <v>99.750465066588845</v>
      </c>
      <c r="B412" s="39">
        <f t="shared" si="41"/>
        <v>400</v>
      </c>
      <c r="C412" s="39">
        <f t="shared" si="38"/>
        <v>0</v>
      </c>
      <c r="D412" s="39">
        <f t="shared" si="36"/>
        <v>0</v>
      </c>
      <c r="E412" s="39">
        <f t="shared" si="39"/>
        <v>0</v>
      </c>
      <c r="F412" s="39">
        <f t="shared" si="40"/>
        <v>0</v>
      </c>
      <c r="G412" s="39">
        <f t="shared" si="37"/>
        <v>9950.1552810007615</v>
      </c>
      <c r="I412" s="13"/>
    </row>
    <row r="413" spans="1:9" x14ac:dyDescent="0.25">
      <c r="A413" s="39">
        <f>(Summary!$F$26)*SQRT(2)*SIN(PI()/500*B413)</f>
        <v>98.885853481558144</v>
      </c>
      <c r="B413" s="39">
        <f t="shared" si="41"/>
        <v>401</v>
      </c>
      <c r="C413" s="39">
        <f t="shared" si="38"/>
        <v>0</v>
      </c>
      <c r="D413" s="39">
        <f t="shared" si="36"/>
        <v>0</v>
      </c>
      <c r="E413" s="39">
        <f t="shared" si="39"/>
        <v>0</v>
      </c>
      <c r="F413" s="39">
        <f t="shared" si="40"/>
        <v>0</v>
      </c>
      <c r="G413" s="39">
        <f t="shared" si="37"/>
        <v>9778.4120187761855</v>
      </c>
      <c r="I413" s="13"/>
    </row>
    <row r="414" spans="1:9" x14ac:dyDescent="0.25">
      <c r="A414" s="39">
        <f>(Summary!$F$26)*SQRT(2)*SIN(PI()/500*B414)</f>
        <v>98.017338052351704</v>
      </c>
      <c r="B414" s="39">
        <f t="shared" si="41"/>
        <v>402</v>
      </c>
      <c r="C414" s="39">
        <f t="shared" si="38"/>
        <v>0</v>
      </c>
      <c r="D414" s="39">
        <f t="shared" si="36"/>
        <v>0</v>
      </c>
      <c r="E414" s="39">
        <f t="shared" si="39"/>
        <v>0</v>
      </c>
      <c r="F414" s="39">
        <f t="shared" si="40"/>
        <v>0</v>
      </c>
      <c r="G414" s="39">
        <f t="shared" si="37"/>
        <v>9607.3985588689939</v>
      </c>
      <c r="I414" s="13"/>
    </row>
    <row r="415" spans="1:9" x14ac:dyDescent="0.25">
      <c r="A415" s="39">
        <f>(Summary!$F$26)*SQRT(2)*SIN(PI()/500*B415)</f>
        <v>97.144953066471501</v>
      </c>
      <c r="B415" s="39">
        <f t="shared" si="41"/>
        <v>403</v>
      </c>
      <c r="C415" s="39">
        <f t="shared" si="38"/>
        <v>0</v>
      </c>
      <c r="D415" s="39">
        <f t="shared" si="36"/>
        <v>0</v>
      </c>
      <c r="E415" s="39">
        <f t="shared" si="39"/>
        <v>0</v>
      </c>
      <c r="F415" s="39">
        <f t="shared" si="40"/>
        <v>0</v>
      </c>
      <c r="G415" s="39">
        <f t="shared" si="37"/>
        <v>9437.14190628695</v>
      </c>
      <c r="I415" s="13"/>
    </row>
    <row r="416" spans="1:9" x14ac:dyDescent="0.25">
      <c r="A416" s="39">
        <f>(Summary!$F$26)*SQRT(2)*SIN(PI()/500*B416)</f>
        <v>96.268732964183073</v>
      </c>
      <c r="B416" s="39">
        <f t="shared" si="41"/>
        <v>404</v>
      </c>
      <c r="C416" s="39">
        <f t="shared" si="38"/>
        <v>0</v>
      </c>
      <c r="D416" s="39">
        <f t="shared" si="36"/>
        <v>0</v>
      </c>
      <c r="E416" s="39">
        <f t="shared" si="39"/>
        <v>0</v>
      </c>
      <c r="F416" s="39">
        <f t="shared" si="40"/>
        <v>0</v>
      </c>
      <c r="G416" s="39">
        <f t="shared" si="37"/>
        <v>9267.6689465291893</v>
      </c>
      <c r="I416" s="13"/>
    </row>
    <row r="417" spans="1:9" x14ac:dyDescent="0.25">
      <c r="A417" s="39">
        <f>(Summary!$F$26)*SQRT(2)*SIN(PI()/500*B417)</f>
        <v>95.388712337155667</v>
      </c>
      <c r="B417" s="39">
        <f t="shared" si="41"/>
        <v>405</v>
      </c>
      <c r="C417" s="39">
        <f t="shared" si="38"/>
        <v>0</v>
      </c>
      <c r="D417" s="39">
        <f t="shared" si="36"/>
        <v>0</v>
      </c>
      <c r="E417" s="39">
        <f t="shared" si="39"/>
        <v>0</v>
      </c>
      <c r="F417" s="39">
        <f t="shared" si="40"/>
        <v>0</v>
      </c>
      <c r="G417" s="39">
        <f t="shared" si="37"/>
        <v>9099.0064413406344</v>
      </c>
      <c r="I417" s="13"/>
    </row>
    <row r="418" spans="1:9" x14ac:dyDescent="0.25">
      <c r="A418" s="39">
        <f>(Summary!$F$26)*SQRT(2)*SIN(PI()/500*B418)</f>
        <v>94.504925927096835</v>
      </c>
      <c r="B418" s="39">
        <f t="shared" si="41"/>
        <v>406</v>
      </c>
      <c r="C418" s="39">
        <f t="shared" si="38"/>
        <v>0</v>
      </c>
      <c r="D418" s="39">
        <f t="shared" si="36"/>
        <v>0</v>
      </c>
      <c r="E418" s="39">
        <f t="shared" si="39"/>
        <v>0</v>
      </c>
      <c r="F418" s="39">
        <f t="shared" si="40"/>
        <v>0</v>
      </c>
      <c r="G418" s="39">
        <f t="shared" si="37"/>
        <v>8931.181024486059</v>
      </c>
      <c r="I418" s="13"/>
    </row>
    <row r="419" spans="1:9" x14ac:dyDescent="0.25">
      <c r="A419" s="39">
        <f>(Summary!$F$26)*SQRT(2)*SIN(PI()/500*B419)</f>
        <v>93.617408624380744</v>
      </c>
      <c r="B419" s="39">
        <f t="shared" si="41"/>
        <v>407</v>
      </c>
      <c r="C419" s="39">
        <f t="shared" si="38"/>
        <v>0</v>
      </c>
      <c r="D419" s="39">
        <f t="shared" si="36"/>
        <v>0</v>
      </c>
      <c r="E419" s="39">
        <f t="shared" si="39"/>
        <v>0</v>
      </c>
      <c r="F419" s="39">
        <f t="shared" si="40"/>
        <v>0</v>
      </c>
      <c r="G419" s="39">
        <f t="shared" si="37"/>
        <v>8764.2191975442784</v>
      </c>
      <c r="I419" s="13"/>
    </row>
    <row r="420" spans="1:9" x14ac:dyDescent="0.25">
      <c r="A420" s="39">
        <f>(Summary!$F$26)*SQRT(2)*SIN(PI()/500*B420)</f>
        <v>92.726195466670916</v>
      </c>
      <c r="B420" s="39">
        <f t="shared" si="41"/>
        <v>408</v>
      </c>
      <c r="C420" s="39">
        <f t="shared" si="38"/>
        <v>0</v>
      </c>
      <c r="D420" s="39">
        <f t="shared" si="36"/>
        <v>0</v>
      </c>
      <c r="E420" s="39">
        <f t="shared" si="39"/>
        <v>0</v>
      </c>
      <c r="F420" s="39">
        <f t="shared" si="40"/>
        <v>0</v>
      </c>
      <c r="G420" s="39">
        <f t="shared" si="37"/>
        <v>8598.147325723261</v>
      </c>
      <c r="I420" s="13"/>
    </row>
    <row r="421" spans="1:9" x14ac:dyDescent="0.25">
      <c r="A421" s="39">
        <f>(Summary!$F$26)*SQRT(2)*SIN(PI()/500*B421)</f>
        <v>91.831321637536675</v>
      </c>
      <c r="B421" s="39">
        <f t="shared" si="41"/>
        <v>409</v>
      </c>
      <c r="C421" s="39">
        <f t="shared" si="38"/>
        <v>0</v>
      </c>
      <c r="D421" s="39">
        <f t="shared" si="36"/>
        <v>0</v>
      </c>
      <c r="E421" s="39">
        <f t="shared" si="39"/>
        <v>0</v>
      </c>
      <c r="F421" s="39">
        <f t="shared" si="40"/>
        <v>0</v>
      </c>
      <c r="G421" s="39">
        <f t="shared" si="37"/>
        <v>8432.9916336967108</v>
      </c>
      <c r="I421" s="13"/>
    </row>
    <row r="422" spans="1:9" x14ac:dyDescent="0.25">
      <c r="A422" s="39">
        <f>(Summary!$F$26)*SQRT(2)*SIN(PI()/500*B422)</f>
        <v>90.932822465064589</v>
      </c>
      <c r="B422" s="39">
        <f t="shared" si="41"/>
        <v>410</v>
      </c>
      <c r="C422" s="39">
        <f t="shared" si="38"/>
        <v>0</v>
      </c>
      <c r="D422" s="39">
        <f t="shared" si="36"/>
        <v>0</v>
      </c>
      <c r="E422" s="39">
        <f t="shared" si="39"/>
        <v>0</v>
      </c>
      <c r="F422" s="39">
        <f t="shared" si="40"/>
        <v>0</v>
      </c>
      <c r="G422" s="39">
        <f t="shared" si="37"/>
        <v>8268.7782014629556</v>
      </c>
      <c r="I422" s="13"/>
    </row>
    <row r="423" spans="1:9" x14ac:dyDescent="0.25">
      <c r="A423" s="39">
        <f>(Summary!$F$26)*SQRT(2)*SIN(PI()/500*B423)</f>
        <v>90.03073342046352</v>
      </c>
      <c r="B423" s="39">
        <f t="shared" si="41"/>
        <v>411</v>
      </c>
      <c r="C423" s="39">
        <f t="shared" si="38"/>
        <v>0</v>
      </c>
      <c r="D423" s="39">
        <f t="shared" si="36"/>
        <v>0</v>
      </c>
      <c r="E423" s="39">
        <f t="shared" si="39"/>
        <v>0</v>
      </c>
      <c r="F423" s="39">
        <f t="shared" si="40"/>
        <v>0</v>
      </c>
      <c r="G423" s="39">
        <f t="shared" si="37"/>
        <v>8105.5329602265665</v>
      </c>
      <c r="I423" s="13"/>
    </row>
    <row r="424" spans="1:9" x14ac:dyDescent="0.25">
      <c r="A424" s="39">
        <f>(Summary!$F$26)*SQRT(2)*SIN(PI()/500*B424)</f>
        <v>89.125090116664296</v>
      </c>
      <c r="B424" s="39">
        <f t="shared" si="41"/>
        <v>412</v>
      </c>
      <c r="C424" s="39">
        <f t="shared" si="38"/>
        <v>0</v>
      </c>
      <c r="D424" s="39">
        <f t="shared" si="36"/>
        <v>0</v>
      </c>
      <c r="E424" s="39">
        <f t="shared" si="39"/>
        <v>0</v>
      </c>
      <c r="F424" s="39">
        <f t="shared" si="40"/>
        <v>0</v>
      </c>
      <c r="G424" s="39">
        <f t="shared" si="37"/>
        <v>7943.2816883035321</v>
      </c>
      <c r="I424" s="13"/>
    </row>
    <row r="425" spans="1:9" x14ac:dyDescent="0.25">
      <c r="A425" s="39">
        <f>(Summary!$F$26)*SQRT(2)*SIN(PI()/500*B425)</f>
        <v>88.215928306913881</v>
      </c>
      <c r="B425" s="39">
        <f t="shared" si="41"/>
        <v>413</v>
      </c>
      <c r="C425" s="39">
        <f t="shared" si="38"/>
        <v>0</v>
      </c>
      <c r="D425" s="39">
        <f t="shared" si="36"/>
        <v>0</v>
      </c>
      <c r="E425" s="39">
        <f t="shared" si="39"/>
        <v>0</v>
      </c>
      <c r="F425" s="39">
        <f t="shared" si="40"/>
        <v>0</v>
      </c>
      <c r="G425" s="39">
        <f t="shared" si="37"/>
        <v>7782.0500070505695</v>
      </c>
      <c r="I425" s="13"/>
    </row>
    <row r="426" spans="1:9" x14ac:dyDescent="0.25">
      <c r="A426" s="39">
        <f>(Summary!$F$26)*SQRT(2)*SIN(PI()/500*B426)</f>
        <v>87.30328388336379</v>
      </c>
      <c r="B426" s="39">
        <f t="shared" si="41"/>
        <v>414</v>
      </c>
      <c r="C426" s="39">
        <f t="shared" si="38"/>
        <v>0</v>
      </c>
      <c r="D426" s="39">
        <f t="shared" si="36"/>
        <v>0</v>
      </c>
      <c r="E426" s="39">
        <f t="shared" si="39"/>
        <v>0</v>
      </c>
      <c r="F426" s="39">
        <f t="shared" si="40"/>
        <v>0</v>
      </c>
      <c r="G426" s="39">
        <f t="shared" si="37"/>
        <v>7621.8633768192076</v>
      </c>
      <c r="I426" s="13"/>
    </row>
    <row r="427" spans="1:9" x14ac:dyDescent="0.25">
      <c r="A427" s="39">
        <f>(Summary!$F$26)*SQRT(2)*SIN(PI()/500*B427)</f>
        <v>86.387192875653128</v>
      </c>
      <c r="B427" s="39">
        <f t="shared" si="41"/>
        <v>415</v>
      </c>
      <c r="C427" s="39">
        <f t="shared" si="38"/>
        <v>0</v>
      </c>
      <c r="D427" s="39">
        <f t="shared" si="36"/>
        <v>0</v>
      </c>
      <c r="E427" s="39">
        <f t="shared" si="39"/>
        <v>0</v>
      </c>
      <c r="F427" s="39">
        <f t="shared" si="40"/>
        <v>0</v>
      </c>
      <c r="G427" s="39">
        <f t="shared" si="37"/>
        <v>7462.7470929352949</v>
      </c>
      <c r="I427" s="13"/>
    </row>
    <row r="428" spans="1:9" x14ac:dyDescent="0.25">
      <c r="A428" s="39">
        <f>(Summary!$F$26)*SQRT(2)*SIN(PI()/500*B428)</f>
        <v>85.467691449486367</v>
      </c>
      <c r="B428" s="39">
        <f t="shared" si="41"/>
        <v>416</v>
      </c>
      <c r="C428" s="39">
        <f t="shared" si="38"/>
        <v>0</v>
      </c>
      <c r="D428" s="39">
        <f t="shared" si="36"/>
        <v>0</v>
      </c>
      <c r="E428" s="39">
        <f t="shared" si="39"/>
        <v>0</v>
      </c>
      <c r="F428" s="39">
        <f t="shared" si="40"/>
        <v>0</v>
      </c>
      <c r="G428" s="39">
        <f t="shared" si="37"/>
        <v>7304.7262817046048</v>
      </c>
      <c r="I428" s="13"/>
    </row>
    <row r="429" spans="1:9" x14ac:dyDescent="0.25">
      <c r="A429" s="39">
        <f>(Summary!$F$26)*SQRT(2)*SIN(PI()/500*B429)</f>
        <v>84.544815905205255</v>
      </c>
      <c r="B429" s="39">
        <f t="shared" si="41"/>
        <v>417</v>
      </c>
      <c r="C429" s="39">
        <f t="shared" si="38"/>
        <v>0</v>
      </c>
      <c r="D429" s="39">
        <f t="shared" si="36"/>
        <v>0</v>
      </c>
      <c r="E429" s="39">
        <f t="shared" si="39"/>
        <v>0</v>
      </c>
      <c r="F429" s="39">
        <f t="shared" si="40"/>
        <v>0</v>
      </c>
      <c r="G429" s="39">
        <f t="shared" si="37"/>
        <v>7147.825896445047</v>
      </c>
      <c r="I429" s="13"/>
    </row>
    <row r="430" spans="1:9" x14ac:dyDescent="0.25">
      <c r="A430" s="39">
        <f>(Summary!$F$26)*SQRT(2)*SIN(PI()/500*B430)</f>
        <v>83.618602676356105</v>
      </c>
      <c r="B430" s="39">
        <f t="shared" si="41"/>
        <v>418</v>
      </c>
      <c r="C430" s="39">
        <f t="shared" si="38"/>
        <v>0</v>
      </c>
      <c r="D430" s="39">
        <f t="shared" si="36"/>
        <v>0</v>
      </c>
      <c r="E430" s="39">
        <f t="shared" si="39"/>
        <v>0</v>
      </c>
      <c r="F430" s="39">
        <f t="shared" si="40"/>
        <v>0</v>
      </c>
      <c r="G430" s="39">
        <f t="shared" si="37"/>
        <v>6992.0707135463081</v>
      </c>
      <c r="I430" s="13"/>
    </row>
    <row r="431" spans="1:9" x14ac:dyDescent="0.25">
      <c r="A431" s="39">
        <f>(Summary!$F$26)*SQRT(2)*SIN(PI()/500*B431)</f>
        <v>82.689088328251273</v>
      </c>
      <c r="B431" s="39">
        <f t="shared" si="41"/>
        <v>419</v>
      </c>
      <c r="C431" s="39">
        <f t="shared" si="38"/>
        <v>0</v>
      </c>
      <c r="D431" s="39">
        <f t="shared" si="36"/>
        <v>0</v>
      </c>
      <c r="E431" s="39">
        <f t="shared" si="39"/>
        <v>0</v>
      </c>
      <c r="F431" s="39">
        <f t="shared" si="40"/>
        <v>0</v>
      </c>
      <c r="G431" s="39">
        <f t="shared" si="37"/>
        <v>6837.4853285573408</v>
      </c>
      <c r="I431" s="13"/>
    </row>
    <row r="432" spans="1:9" x14ac:dyDescent="0.25">
      <c r="A432" s="39">
        <f>(Summary!$F$26)*SQRT(2)*SIN(PI()/500*B432)</f>
        <v>81.75630955652565</v>
      </c>
      <c r="B432" s="39">
        <f t="shared" si="41"/>
        <v>420</v>
      </c>
      <c r="C432" s="39">
        <f t="shared" si="38"/>
        <v>0</v>
      </c>
      <c r="D432" s="39">
        <f t="shared" si="36"/>
        <v>0</v>
      </c>
      <c r="E432" s="39">
        <f t="shared" si="39"/>
        <v>0</v>
      </c>
      <c r="F432" s="39">
        <f t="shared" si="40"/>
        <v>0</v>
      </c>
      <c r="G432" s="39">
        <f t="shared" si="37"/>
        <v>6684.0941523024476</v>
      </c>
      <c r="I432" s="13"/>
    </row>
    <row r="433" spans="1:9" x14ac:dyDescent="0.25">
      <c r="A433" s="39">
        <f>(Summary!$F$26)*SQRT(2)*SIN(PI()/500*B433)</f>
        <v>80.820303185687962</v>
      </c>
      <c r="B433" s="39">
        <f t="shared" si="41"/>
        <v>421</v>
      </c>
      <c r="C433" s="39">
        <f t="shared" si="38"/>
        <v>0</v>
      </c>
      <c r="D433" s="39">
        <f t="shared" si="36"/>
        <v>0</v>
      </c>
      <c r="E433" s="39">
        <f t="shared" si="39"/>
        <v>0</v>
      </c>
      <c r="F433" s="39">
        <f t="shared" si="40"/>
        <v>0</v>
      </c>
      <c r="G433" s="39">
        <f t="shared" si="37"/>
        <v>6531.9214070265234</v>
      </c>
      <c r="I433" s="13"/>
    </row>
    <row r="434" spans="1:9" x14ac:dyDescent="0.25">
      <c r="A434" s="39">
        <f>(Summary!$F$26)*SQRT(2)*SIN(PI()/500*B434)</f>
        <v>79.881106167667014</v>
      </c>
      <c r="B434" s="39">
        <f t="shared" si="41"/>
        <v>422</v>
      </c>
      <c r="C434" s="39">
        <f t="shared" si="38"/>
        <v>0</v>
      </c>
      <c r="D434" s="39">
        <f t="shared" si="36"/>
        <v>0</v>
      </c>
      <c r="E434" s="39">
        <f t="shared" si="39"/>
        <v>0</v>
      </c>
      <c r="F434" s="39">
        <f t="shared" si="40"/>
        <v>0</v>
      </c>
      <c r="G434" s="39">
        <f t="shared" si="37"/>
        <v>6380.9911225700889</v>
      </c>
      <c r="I434" s="13"/>
    </row>
    <row r="435" spans="1:9" x14ac:dyDescent="0.25">
      <c r="A435" s="39">
        <f>(Summary!$F$26)*SQRT(2)*SIN(PI()/500*B435)</f>
        <v>78.938755580352932</v>
      </c>
      <c r="B435" s="39">
        <f t="shared" si="41"/>
        <v>423</v>
      </c>
      <c r="C435" s="39">
        <f t="shared" si="38"/>
        <v>0</v>
      </c>
      <c r="D435" s="39">
        <f t="shared" si="36"/>
        <v>0</v>
      </c>
      <c r="E435" s="39">
        <f t="shared" si="39"/>
        <v>0</v>
      </c>
      <c r="F435" s="39">
        <f t="shared" si="40"/>
        <v>0</v>
      </c>
      <c r="G435" s="39">
        <f t="shared" si="37"/>
        <v>6231.327132574701</v>
      </c>
      <c r="I435" s="13"/>
    </row>
    <row r="436" spans="1:9" x14ac:dyDescent="0.25">
      <c r="A436" s="39">
        <f>(Summary!$F$26)*SQRT(2)*SIN(PI()/500*B436)</f>
        <v>77.993288626133406</v>
      </c>
      <c r="B436" s="39">
        <f t="shared" si="41"/>
        <v>424</v>
      </c>
      <c r="C436" s="39">
        <f t="shared" si="38"/>
        <v>0</v>
      </c>
      <c r="D436" s="39">
        <f t="shared" si="36"/>
        <v>0</v>
      </c>
      <c r="E436" s="39">
        <f t="shared" si="39"/>
        <v>0</v>
      </c>
      <c r="F436" s="39">
        <f t="shared" si="40"/>
        <v>0</v>
      </c>
      <c r="G436" s="39">
        <f t="shared" si="37"/>
        <v>6082.9530707193508</v>
      </c>
      <c r="I436" s="13"/>
    </row>
    <row r="437" spans="1:9" x14ac:dyDescent="0.25">
      <c r="A437" s="39">
        <f>(Summary!$F$26)*SQRT(2)*SIN(PI()/500*B437)</f>
        <v>77.04474263042475</v>
      </c>
      <c r="B437" s="39">
        <f t="shared" si="41"/>
        <v>425</v>
      </c>
      <c r="C437" s="39">
        <f t="shared" si="38"/>
        <v>0</v>
      </c>
      <c r="D437" s="39">
        <f t="shared" si="36"/>
        <v>0</v>
      </c>
      <c r="E437" s="39">
        <f t="shared" si="39"/>
        <v>0</v>
      </c>
      <c r="F437" s="39">
        <f t="shared" si="40"/>
        <v>0</v>
      </c>
      <c r="G437" s="39">
        <f t="shared" si="37"/>
        <v>5935.8923669883889</v>
      </c>
      <c r="I437" s="13"/>
    </row>
    <row r="438" spans="1:9" x14ac:dyDescent="0.25">
      <c r="A438" s="39">
        <f>(Summary!$F$26)*SQRT(2)*SIN(PI()/500*B438)</f>
        <v>76.093155040198781</v>
      </c>
      <c r="B438" s="39">
        <f t="shared" si="41"/>
        <v>426</v>
      </c>
      <c r="C438" s="39">
        <f t="shared" si="38"/>
        <v>0</v>
      </c>
      <c r="D438" s="39">
        <f t="shared" si="36"/>
        <v>0</v>
      </c>
      <c r="E438" s="39">
        <f t="shared" si="39"/>
        <v>0</v>
      </c>
      <c r="F438" s="39">
        <f t="shared" si="40"/>
        <v>0</v>
      </c>
      <c r="G438" s="39">
        <f t="shared" si="37"/>
        <v>5790.1682439717288</v>
      </c>
      <c r="I438" s="13"/>
    </row>
    <row r="439" spans="1:9" x14ac:dyDescent="0.25">
      <c r="A439" s="39">
        <f>(Summary!$F$26)*SQRT(2)*SIN(PI()/500*B439)</f>
        <v>75.138563422504177</v>
      </c>
      <c r="B439" s="39">
        <f t="shared" si="41"/>
        <v>427</v>
      </c>
      <c r="C439" s="39">
        <f t="shared" si="38"/>
        <v>0</v>
      </c>
      <c r="D439" s="39">
        <f t="shared" si="36"/>
        <v>0</v>
      </c>
      <c r="E439" s="39">
        <f t="shared" si="39"/>
        <v>0</v>
      </c>
      <c r="F439" s="39">
        <f t="shared" si="40"/>
        <v>0</v>
      </c>
      <c r="G439" s="39">
        <f t="shared" si="37"/>
        <v>5645.8037131976826</v>
      </c>
      <c r="I439" s="13"/>
    </row>
    <row r="440" spans="1:9" x14ac:dyDescent="0.25">
      <c r="A440" s="39">
        <f>(Summary!$F$26)*SQRT(2)*SIN(PI()/500*B440)</f>
        <v>74.181005462983478</v>
      </c>
      <c r="B440" s="39">
        <f t="shared" si="41"/>
        <v>428</v>
      </c>
      <c r="C440" s="39">
        <f t="shared" si="38"/>
        <v>0</v>
      </c>
      <c r="D440" s="39">
        <f t="shared" si="36"/>
        <v>0</v>
      </c>
      <c r="E440" s="39">
        <f t="shared" si="39"/>
        <v>0</v>
      </c>
      <c r="F440" s="39">
        <f t="shared" si="40"/>
        <v>0</v>
      </c>
      <c r="G440" s="39">
        <f t="shared" si="37"/>
        <v>5502.8215714991848</v>
      </c>
      <c r="I440" s="13"/>
    </row>
    <row r="441" spans="1:9" x14ac:dyDescent="0.25">
      <c r="A441" s="39">
        <f>(Summary!$F$26)*SQRT(2)*SIN(PI()/500*B441)</f>
        <v>73.22051896438532</v>
      </c>
      <c r="B441" s="39">
        <f t="shared" si="41"/>
        <v>429</v>
      </c>
      <c r="C441" s="39">
        <f t="shared" si="38"/>
        <v>0</v>
      </c>
      <c r="D441" s="39">
        <f t="shared" si="36"/>
        <v>0</v>
      </c>
      <c r="E441" s="39">
        <f t="shared" si="39"/>
        <v>0</v>
      </c>
      <c r="F441" s="39">
        <f t="shared" si="40"/>
        <v>0</v>
      </c>
      <c r="G441" s="39">
        <f t="shared" si="37"/>
        <v>5361.2443974139105</v>
      </c>
      <c r="I441" s="13"/>
    </row>
    <row r="442" spans="1:9" x14ac:dyDescent="0.25">
      <c r="A442" s="39">
        <f>(Summary!$F$26)*SQRT(2)*SIN(PI()/500*B442)</f>
        <v>72.25714184507207</v>
      </c>
      <c r="B442" s="39">
        <f t="shared" si="41"/>
        <v>430</v>
      </c>
      <c r="C442" s="39">
        <f t="shared" si="38"/>
        <v>0</v>
      </c>
      <c r="D442" s="39">
        <f t="shared" si="36"/>
        <v>0</v>
      </c>
      <c r="E442" s="39">
        <f t="shared" si="39"/>
        <v>0</v>
      </c>
      <c r="F442" s="39">
        <f t="shared" si="40"/>
        <v>0</v>
      </c>
      <c r="G442" s="39">
        <f t="shared" si="37"/>
        <v>5221.0945476188654</v>
      </c>
      <c r="I442" s="13"/>
    </row>
    <row r="443" spans="1:9" x14ac:dyDescent="0.25">
      <c r="A443" s="39">
        <f>(Summary!$F$26)*SQRT(2)*SIN(PI()/500*B443)</f>
        <v>71.290912137522824</v>
      </c>
      <c r="B443" s="39">
        <f t="shared" si="41"/>
        <v>431</v>
      </c>
      <c r="C443" s="39">
        <f t="shared" si="38"/>
        <v>0</v>
      </c>
      <c r="D443" s="39">
        <f t="shared" si="36"/>
        <v>0</v>
      </c>
      <c r="E443" s="39">
        <f t="shared" si="39"/>
        <v>0</v>
      </c>
      <c r="F443" s="39">
        <f t="shared" si="40"/>
        <v>0</v>
      </c>
      <c r="G443" s="39">
        <f t="shared" si="37"/>
        <v>5082.3941533999987</v>
      </c>
      <c r="I443" s="13"/>
    </row>
    <row r="444" spans="1:9" x14ac:dyDescent="0.25">
      <c r="A444" s="39">
        <f>(Summary!$F$26)*SQRT(2)*SIN(PI()/500*B444)</f>
        <v>70.321867986831961</v>
      </c>
      <c r="B444" s="39">
        <f t="shared" si="41"/>
        <v>432</v>
      </c>
      <c r="C444" s="39">
        <f t="shared" si="38"/>
        <v>0</v>
      </c>
      <c r="D444" s="39">
        <f t="shared" si="36"/>
        <v>0</v>
      </c>
      <c r="E444" s="39">
        <f t="shared" si="39"/>
        <v>0</v>
      </c>
      <c r="F444" s="39">
        <f t="shared" si="40"/>
        <v>0</v>
      </c>
      <c r="G444" s="39">
        <f t="shared" si="37"/>
        <v>4945.1651171574222</v>
      </c>
      <c r="I444" s="13"/>
    </row>
    <row r="445" spans="1:9" x14ac:dyDescent="0.25">
      <c r="A445" s="39">
        <f>(Summary!$F$26)*SQRT(2)*SIN(PI()/500*B445)</f>
        <v>69.350047649203375</v>
      </c>
      <c r="B445" s="39">
        <f t="shared" si="41"/>
        <v>433</v>
      </c>
      <c r="C445" s="39">
        <f t="shared" si="38"/>
        <v>0</v>
      </c>
      <c r="D445" s="39">
        <f t="shared" si="36"/>
        <v>0</v>
      </c>
      <c r="E445" s="39">
        <f t="shared" si="39"/>
        <v>0</v>
      </c>
      <c r="F445" s="39">
        <f t="shared" si="40"/>
        <v>0</v>
      </c>
      <c r="G445" s="39">
        <f t="shared" si="37"/>
        <v>4809.4291089467788</v>
      </c>
      <c r="I445" s="13"/>
    </row>
    <row r="446" spans="1:9" x14ac:dyDescent="0.25">
      <c r="A446" s="39">
        <f>(Summary!$F$26)*SQRT(2)*SIN(PI()/500*B446)</f>
        <v>68.375489490439847</v>
      </c>
      <c r="B446" s="39">
        <f t="shared" si="41"/>
        <v>434</v>
      </c>
      <c r="C446" s="39">
        <f t="shared" si="38"/>
        <v>0</v>
      </c>
      <c r="D446" s="39">
        <f t="shared" si="36"/>
        <v>0</v>
      </c>
      <c r="E446" s="39">
        <f t="shared" si="39"/>
        <v>0</v>
      </c>
      <c r="F446" s="39">
        <f t="shared" si="40"/>
        <v>0</v>
      </c>
      <c r="G446" s="39">
        <f t="shared" si="37"/>
        <v>4675.2075630572499</v>
      </c>
      <c r="I446" s="13"/>
    </row>
    <row r="447" spans="1:9" x14ac:dyDescent="0.25">
      <c r="A447" s="39">
        <f>(Summary!$F$26)*SQRT(2)*SIN(PI()/500*B447)</f>
        <v>67.398231984428818</v>
      </c>
      <c r="B447" s="39">
        <f t="shared" si="41"/>
        <v>435</v>
      </c>
      <c r="C447" s="39">
        <f t="shared" si="38"/>
        <v>0</v>
      </c>
      <c r="D447" s="39">
        <f t="shared" si="36"/>
        <v>0</v>
      </c>
      <c r="E447" s="39">
        <f t="shared" si="39"/>
        <v>0</v>
      </c>
      <c r="F447" s="39">
        <f t="shared" si="40"/>
        <v>0</v>
      </c>
      <c r="G447" s="39">
        <f t="shared" si="37"/>
        <v>4542.5216746268834</v>
      </c>
      <c r="I447" s="13"/>
    </row>
    <row r="448" spans="1:9" x14ac:dyDescent="0.25">
      <c r="A448" s="39">
        <f>(Summary!$F$26)*SQRT(2)*SIN(PI()/500*B448)</f>
        <v>66.418313711623298</v>
      </c>
      <c r="B448" s="39">
        <f t="shared" si="41"/>
        <v>436</v>
      </c>
      <c r="C448" s="39">
        <f t="shared" si="38"/>
        <v>0</v>
      </c>
      <c r="D448" s="39">
        <f t="shared" si="36"/>
        <v>0</v>
      </c>
      <c r="E448" s="39">
        <f t="shared" si="39"/>
        <v>0</v>
      </c>
      <c r="F448" s="39">
        <f t="shared" si="40"/>
        <v>0</v>
      </c>
      <c r="G448" s="39">
        <f t="shared" si="37"/>
        <v>4411.3923962956078</v>
      </c>
      <c r="I448" s="13"/>
    </row>
    <row r="449" spans="1:9" x14ac:dyDescent="0.25">
      <c r="A449" s="39">
        <f>(Summary!$F$26)*SQRT(2)*SIN(PI()/500*B449)</f>
        <v>65.435773357518826</v>
      </c>
      <c r="B449" s="39">
        <f t="shared" si="41"/>
        <v>437</v>
      </c>
      <c r="C449" s="39">
        <f t="shared" si="38"/>
        <v>0</v>
      </c>
      <c r="D449" s="39">
        <f t="shared" si="36"/>
        <v>0</v>
      </c>
      <c r="E449" s="39">
        <f t="shared" si="39"/>
        <v>0</v>
      </c>
      <c r="F449" s="39">
        <f t="shared" si="40"/>
        <v>0</v>
      </c>
      <c r="G449" s="39">
        <f t="shared" si="37"/>
        <v>4281.8404348965705</v>
      </c>
      <c r="I449" s="13"/>
    </row>
    <row r="450" spans="1:9" x14ac:dyDescent="0.25">
      <c r="A450" s="39">
        <f>(Summary!$F$26)*SQRT(2)*SIN(PI()/500*B450)</f>
        <v>64.450649711126175</v>
      </c>
      <c r="B450" s="39">
        <f t="shared" si="41"/>
        <v>438</v>
      </c>
      <c r="C450" s="39">
        <f t="shared" si="38"/>
        <v>0</v>
      </c>
      <c r="D450" s="39">
        <f t="shared" si="36"/>
        <v>0</v>
      </c>
      <c r="E450" s="39">
        <f t="shared" si="39"/>
        <v>0</v>
      </c>
      <c r="F450" s="39">
        <f t="shared" si="40"/>
        <v>0</v>
      </c>
      <c r="G450" s="39">
        <f t="shared" si="37"/>
        <v>4153.8862481862889</v>
      </c>
      <c r="I450" s="13"/>
    </row>
    <row r="451" spans="1:9" x14ac:dyDescent="0.25">
      <c r="A451" s="39">
        <f>(Summary!$F$26)*SQRT(2)*SIN(PI()/500*B451)</f>
        <v>63.462981663440125</v>
      </c>
      <c r="B451" s="39">
        <f t="shared" si="41"/>
        <v>439</v>
      </c>
      <c r="C451" s="39">
        <f t="shared" si="38"/>
        <v>0</v>
      </c>
      <c r="D451" s="39">
        <f t="shared" si="36"/>
        <v>0</v>
      </c>
      <c r="E451" s="39">
        <f t="shared" si="39"/>
        <v>0</v>
      </c>
      <c r="F451" s="39">
        <f t="shared" si="40"/>
        <v>0</v>
      </c>
      <c r="G451" s="39">
        <f t="shared" si="37"/>
        <v>4027.5500416141376</v>
      </c>
      <c r="I451" s="13"/>
    </row>
    <row r="452" spans="1:9" x14ac:dyDescent="0.25">
      <c r="A452" s="39">
        <f>(Summary!$F$26)*SQRT(2)*SIN(PI()/500*B452)</f>
        <v>62.47280820590403</v>
      </c>
      <c r="B452" s="39">
        <f t="shared" si="41"/>
        <v>440</v>
      </c>
      <c r="C452" s="39">
        <f t="shared" si="38"/>
        <v>0</v>
      </c>
      <c r="D452" s="39">
        <f t="shared" si="36"/>
        <v>0</v>
      </c>
      <c r="E452" s="39">
        <f t="shared" si="39"/>
        <v>0</v>
      </c>
      <c r="F452" s="39">
        <f t="shared" si="40"/>
        <v>0</v>
      </c>
      <c r="G452" s="39">
        <f t="shared" si="37"/>
        <v>3902.8517651316702</v>
      </c>
      <c r="I452" s="13"/>
    </row>
    <row r="453" spans="1:9" x14ac:dyDescent="0.25">
      <c r="A453" s="39">
        <f>(Summary!$F$26)*SQRT(2)*SIN(PI()/500*B453)</f>
        <v>61.480168428870613</v>
      </c>
      <c r="B453" s="39">
        <f t="shared" si="41"/>
        <v>441</v>
      </c>
      <c r="C453" s="39">
        <f t="shared" si="38"/>
        <v>0</v>
      </c>
      <c r="D453" s="39">
        <f t="shared" si="36"/>
        <v>0</v>
      </c>
      <c r="E453" s="39">
        <f t="shared" si="39"/>
        <v>0</v>
      </c>
      <c r="F453" s="39">
        <f t="shared" si="40"/>
        <v>0</v>
      </c>
      <c r="G453" s="39">
        <f t="shared" si="37"/>
        <v>3779.8111100422989</v>
      </c>
      <c r="I453" s="13"/>
    </row>
    <row r="454" spans="1:9" x14ac:dyDescent="0.25">
      <c r="A454" s="39">
        <f>(Summary!$F$26)*SQRT(2)*SIN(PI()/500*B454)</f>
        <v>60.485101520058471</v>
      </c>
      <c r="B454" s="39">
        <f t="shared" si="41"/>
        <v>442</v>
      </c>
      <c r="C454" s="39">
        <f t="shared" si="38"/>
        <v>0</v>
      </c>
      <c r="D454" s="39">
        <f t="shared" si="36"/>
        <v>0</v>
      </c>
      <c r="E454" s="39">
        <f t="shared" si="39"/>
        <v>0</v>
      </c>
      <c r="F454" s="39">
        <f t="shared" si="40"/>
        <v>0</v>
      </c>
      <c r="G454" s="39">
        <f t="shared" si="37"/>
        <v>3658.4475058917797</v>
      </c>
      <c r="I454" s="13"/>
    </row>
    <row r="455" spans="1:9" x14ac:dyDescent="0.25">
      <c r="A455" s="39">
        <f>(Summary!$F$26)*SQRT(2)*SIN(PI()/500*B455)</f>
        <v>59.487646763005387</v>
      </c>
      <c r="B455" s="39">
        <f t="shared" si="41"/>
        <v>443</v>
      </c>
      <c r="C455" s="39">
        <f t="shared" si="38"/>
        <v>0</v>
      </c>
      <c r="D455" s="39">
        <f t="shared" si="36"/>
        <v>0</v>
      </c>
      <c r="E455" s="39">
        <f t="shared" si="39"/>
        <v>0</v>
      </c>
      <c r="F455" s="39">
        <f t="shared" si="40"/>
        <v>0</v>
      </c>
      <c r="G455" s="39">
        <f t="shared" si="37"/>
        <v>3538.7801174001052</v>
      </c>
      <c r="I455" s="13"/>
    </row>
    <row r="456" spans="1:9" x14ac:dyDescent="0.25">
      <c r="A456" s="39">
        <f>(Summary!$F$26)*SQRT(2)*SIN(PI()/500*B456)</f>
        <v>58.487843535517285</v>
      </c>
      <c r="B456" s="39">
        <f t="shared" si="41"/>
        <v>444</v>
      </c>
      <c r="C456" s="39">
        <f t="shared" si="38"/>
        <v>0</v>
      </c>
      <c r="D456" s="39">
        <f t="shared" si="36"/>
        <v>0</v>
      </c>
      <c r="E456" s="39">
        <f t="shared" si="39"/>
        <v>0</v>
      </c>
      <c r="F456" s="39">
        <f t="shared" si="40"/>
        <v>0</v>
      </c>
      <c r="G456" s="39">
        <f t="shared" si="37"/>
        <v>3420.8278414351512</v>
      </c>
      <c r="I456" s="13"/>
    </row>
    <row r="457" spans="1:9" x14ac:dyDescent="0.25">
      <c r="A457" s="39">
        <f>(Summary!$F$26)*SQRT(2)*SIN(PI()/500*B457)</f>
        <v>57.485731308113614</v>
      </c>
      <c r="B457" s="39">
        <f t="shared" si="41"/>
        <v>445</v>
      </c>
      <c r="C457" s="39">
        <f t="shared" si="38"/>
        <v>0</v>
      </c>
      <c r="D457" s="39">
        <f t="shared" si="36"/>
        <v>0</v>
      </c>
      <c r="E457" s="39">
        <f t="shared" si="39"/>
        <v>0</v>
      </c>
      <c r="F457" s="39">
        <f t="shared" si="40"/>
        <v>0</v>
      </c>
      <c r="G457" s="39">
        <f t="shared" si="37"/>
        <v>3304.6093040286337</v>
      </c>
      <c r="I457" s="13"/>
    </row>
    <row r="458" spans="1:9" x14ac:dyDescent="0.25">
      <c r="A458" s="39">
        <f>(Summary!$F$26)*SQRT(2)*SIN(PI()/500*B458)</f>
        <v>56.48134964246924</v>
      </c>
      <c r="B458" s="39">
        <f t="shared" si="41"/>
        <v>446</v>
      </c>
      <c r="C458" s="39">
        <f t="shared" si="38"/>
        <v>0</v>
      </c>
      <c r="D458" s="39">
        <f t="shared" si="36"/>
        <v>0</v>
      </c>
      <c r="E458" s="39">
        <f t="shared" si="39"/>
        <v>0</v>
      </c>
      <c r="F458" s="39">
        <f t="shared" si="40"/>
        <v>0</v>
      </c>
      <c r="G458" s="39">
        <f t="shared" si="37"/>
        <v>3190.1428574348602</v>
      </c>
      <c r="I458" s="13"/>
    </row>
    <row r="459" spans="1:9" x14ac:dyDescent="0.25">
      <c r="A459" s="39">
        <f>(Summary!$F$26)*SQRT(2)*SIN(PI()/500*B459)</f>
        <v>55.474738189852545</v>
      </c>
      <c r="B459" s="39">
        <f t="shared" si="41"/>
        <v>447</v>
      </c>
      <c r="C459" s="39">
        <f t="shared" si="38"/>
        <v>0</v>
      </c>
      <c r="D459" s="39">
        <f t="shared" si="36"/>
        <v>0</v>
      </c>
      <c r="E459" s="39">
        <f t="shared" si="39"/>
        <v>0</v>
      </c>
      <c r="F459" s="39">
        <f t="shared" si="40"/>
        <v>0</v>
      </c>
      <c r="G459" s="39">
        <f t="shared" si="37"/>
        <v>3077.4465772326844</v>
      </c>
      <c r="I459" s="13"/>
    </row>
    <row r="460" spans="1:9" x14ac:dyDescent="0.25">
      <c r="A460" s="39">
        <f>(Summary!$F$26)*SQRT(2)*SIN(PI()/500*B460)</f>
        <v>54.465936689560081</v>
      </c>
      <c r="B460" s="39">
        <f t="shared" si="41"/>
        <v>448</v>
      </c>
      <c r="C460" s="39">
        <f t="shared" si="38"/>
        <v>0</v>
      </c>
      <c r="D460" s="39">
        <f t="shared" ref="D460:D512" si="42">IF(C460=0,0,$D$8)</f>
        <v>0</v>
      </c>
      <c r="E460" s="39">
        <f t="shared" si="39"/>
        <v>0</v>
      </c>
      <c r="F460" s="39">
        <f t="shared" si="40"/>
        <v>0</v>
      </c>
      <c r="G460" s="39">
        <f t="shared" ref="G460:G512" si="43">(A460-C460)^2</f>
        <v>2966.5382594711668</v>
      </c>
      <c r="I460" s="13"/>
    </row>
    <row r="461" spans="1:9" x14ac:dyDescent="0.25">
      <c r="A461" s="39">
        <f>(Summary!$F$26)*SQRT(2)*SIN(PI()/500*B461)</f>
        <v>53.454984967347741</v>
      </c>
      <c r="B461" s="39">
        <f t="shared" si="41"/>
        <v>449</v>
      </c>
      <c r="C461" s="39">
        <f t="shared" ref="C461:C512" si="44">IF(A461&gt;$D$6,$D$6,0)</f>
        <v>0</v>
      </c>
      <c r="D461" s="39">
        <f t="shared" si="42"/>
        <v>0</v>
      </c>
      <c r="E461" s="39">
        <f t="shared" ref="E461:E512" si="45">C461*D461</f>
        <v>0</v>
      </c>
      <c r="F461" s="39">
        <f t="shared" ref="F461:F512" si="46">D461*A461</f>
        <v>0</v>
      </c>
      <c r="G461" s="39">
        <f t="shared" si="43"/>
        <v>2857.435417859373</v>
      </c>
      <c r="I461" s="13"/>
    </row>
    <row r="462" spans="1:9" x14ac:dyDescent="0.25">
      <c r="A462" s="39">
        <f>(Summary!$F$26)*SQRT(2)*SIN(PI()/500*B462)</f>
        <v>52.441922933858542</v>
      </c>
      <c r="B462" s="39">
        <f t="shared" si="41"/>
        <v>450</v>
      </c>
      <c r="C462" s="39">
        <f t="shared" si="44"/>
        <v>0</v>
      </c>
      <c r="D462" s="39">
        <f t="shared" si="42"/>
        <v>0</v>
      </c>
      <c r="E462" s="39">
        <f t="shared" si="45"/>
        <v>0</v>
      </c>
      <c r="F462" s="39">
        <f t="shared" si="46"/>
        <v>0</v>
      </c>
      <c r="G462" s="39">
        <f t="shared" si="43"/>
        <v>2750.1552810007584</v>
      </c>
      <c r="I462" s="13"/>
    </row>
    <row r="463" spans="1:9" x14ac:dyDescent="0.25">
      <c r="A463" s="39">
        <f>(Summary!$F$26)*SQRT(2)*SIN(PI()/500*B463)</f>
        <v>51.426790583046817</v>
      </c>
      <c r="B463" s="39">
        <f t="shared" ref="B463:B506" si="47">B462+1</f>
        <v>451</v>
      </c>
      <c r="C463" s="39">
        <f t="shared" si="44"/>
        <v>0</v>
      </c>
      <c r="D463" s="39">
        <f t="shared" si="42"/>
        <v>0</v>
      </c>
      <c r="E463" s="39">
        <f t="shared" si="45"/>
        <v>0</v>
      </c>
      <c r="F463" s="39">
        <f t="shared" si="46"/>
        <v>0</v>
      </c>
      <c r="G463" s="39">
        <f t="shared" si="43"/>
        <v>2644.7147896725528</v>
      </c>
      <c r="I463" s="13"/>
    </row>
    <row r="464" spans="1:9" x14ac:dyDescent="0.25">
      <c r="A464" s="39">
        <f>(Summary!$F$26)*SQRT(2)*SIN(PI()/500*B464)</f>
        <v>50.409627990599624</v>
      </c>
      <c r="B464" s="39">
        <f t="shared" si="47"/>
        <v>452</v>
      </c>
      <c r="C464" s="39">
        <f t="shared" si="44"/>
        <v>0</v>
      </c>
      <c r="D464" s="39">
        <f t="shared" si="42"/>
        <v>0</v>
      </c>
      <c r="E464" s="39">
        <f t="shared" si="45"/>
        <v>0</v>
      </c>
      <c r="F464" s="39">
        <f t="shared" si="46"/>
        <v>0</v>
      </c>
      <c r="G464" s="39">
        <f t="shared" si="43"/>
        <v>2541.1305941506453</v>
      </c>
      <c r="I464" s="13"/>
    </row>
    <row r="465" spans="1:9" x14ac:dyDescent="0.25">
      <c r="A465" s="39">
        <f>(Summary!$F$26)*SQRT(2)*SIN(PI()/500*B465)</f>
        <v>49.390475312354475</v>
      </c>
      <c r="B465" s="39">
        <f t="shared" si="47"/>
        <v>453</v>
      </c>
      <c r="C465" s="39">
        <f t="shared" si="44"/>
        <v>0</v>
      </c>
      <c r="D465" s="39">
        <f t="shared" si="42"/>
        <v>0</v>
      </c>
      <c r="E465" s="39">
        <f t="shared" si="45"/>
        <v>0</v>
      </c>
      <c r="F465" s="39">
        <f t="shared" si="46"/>
        <v>0</v>
      </c>
      <c r="G465" s="39">
        <f t="shared" si="43"/>
        <v>2439.419051580297</v>
      </c>
      <c r="I465" s="13"/>
    </row>
    <row r="466" spans="1:9" x14ac:dyDescent="0.25">
      <c r="A466" s="39">
        <f>(Summary!$F$26)*SQRT(2)*SIN(PI()/500*B466)</f>
        <v>48.369372782714045</v>
      </c>
      <c r="B466" s="39">
        <f t="shared" si="47"/>
        <v>454</v>
      </c>
      <c r="C466" s="39">
        <f t="shared" si="44"/>
        <v>0</v>
      </c>
      <c r="D466" s="39">
        <f t="shared" si="42"/>
        <v>0</v>
      </c>
      <c r="E466" s="39">
        <f t="shared" si="45"/>
        <v>0</v>
      </c>
      <c r="F466" s="39">
        <f t="shared" si="46"/>
        <v>0</v>
      </c>
      <c r="G466" s="39">
        <f t="shared" si="43"/>
        <v>2339.5962233931582</v>
      </c>
      <c r="I466" s="13"/>
    </row>
    <row r="467" spans="1:9" x14ac:dyDescent="0.25">
      <c r="A467" s="39">
        <f>(Summary!$F$26)*SQRT(2)*SIN(PI()/500*B467)</f>
        <v>47.346360713057777</v>
      </c>
      <c r="B467" s="39">
        <f t="shared" si="47"/>
        <v>455</v>
      </c>
      <c r="C467" s="39">
        <f t="shared" si="44"/>
        <v>0</v>
      </c>
      <c r="D467" s="39">
        <f t="shared" si="42"/>
        <v>0</v>
      </c>
      <c r="E467" s="39">
        <f t="shared" si="45"/>
        <v>0</v>
      </c>
      <c r="F467" s="39">
        <f t="shared" si="46"/>
        <v>0</v>
      </c>
      <c r="G467" s="39">
        <f t="shared" si="43"/>
        <v>2241.6778727709811</v>
      </c>
      <c r="I467" s="13"/>
    </row>
    <row r="468" spans="1:9" x14ac:dyDescent="0.25">
      <c r="A468" s="39">
        <f>(Summary!$F$26)*SQRT(2)*SIN(PI()/500*B468)</f>
        <v>46.321479490150516</v>
      </c>
      <c r="B468" s="39">
        <f t="shared" si="47"/>
        <v>456</v>
      </c>
      <c r="C468" s="39">
        <f t="shared" si="44"/>
        <v>0</v>
      </c>
      <c r="D468" s="39">
        <f t="shared" si="42"/>
        <v>0</v>
      </c>
      <c r="E468" s="39">
        <f t="shared" si="45"/>
        <v>0</v>
      </c>
      <c r="F468" s="39">
        <f t="shared" si="46"/>
        <v>0</v>
      </c>
      <c r="G468" s="39">
        <f t="shared" si="43"/>
        <v>2145.679462156435</v>
      </c>
      <c r="I468" s="13"/>
    </row>
    <row r="469" spans="1:9" x14ac:dyDescent="0.25">
      <c r="A469" s="39">
        <f>(Summary!$F$26)*SQRT(2)*SIN(PI()/500*B469)</f>
        <v>45.294769574548049</v>
      </c>
      <c r="B469" s="39">
        <f t="shared" si="47"/>
        <v>457</v>
      </c>
      <c r="C469" s="39">
        <f t="shared" si="44"/>
        <v>0</v>
      </c>
      <c r="D469" s="39">
        <f t="shared" si="42"/>
        <v>0</v>
      </c>
      <c r="E469" s="39">
        <f t="shared" si="45"/>
        <v>0</v>
      </c>
      <c r="F469" s="39">
        <f t="shared" si="46"/>
        <v>0</v>
      </c>
      <c r="G469" s="39">
        <f t="shared" si="43"/>
        <v>2051.6161508114037</v>
      </c>
      <c r="I469" s="13"/>
    </row>
    <row r="470" spans="1:9" x14ac:dyDescent="0.25">
      <c r="A470" s="39">
        <f>(Summary!$F$26)*SQRT(2)*SIN(PI()/500*B470)</f>
        <v>44.266271498999927</v>
      </c>
      <c r="B470" s="39">
        <f t="shared" si="47"/>
        <v>458</v>
      </c>
      <c r="C470" s="39">
        <f t="shared" si="44"/>
        <v>0</v>
      </c>
      <c r="D470" s="39">
        <f t="shared" si="42"/>
        <v>0</v>
      </c>
      <c r="E470" s="39">
        <f t="shared" si="45"/>
        <v>0</v>
      </c>
      <c r="F470" s="39">
        <f t="shared" si="46"/>
        <v>0</v>
      </c>
      <c r="G470" s="39">
        <f t="shared" si="43"/>
        <v>1959.5027924231733</v>
      </c>
      <c r="I470" s="13"/>
    </row>
    <row r="471" spans="1:9" x14ac:dyDescent="0.25">
      <c r="A471" s="39">
        <f>(Summary!$F$26)*SQRT(2)*SIN(PI()/500*B471)</f>
        <v>43.236025866848955</v>
      </c>
      <c r="B471" s="39">
        <f t="shared" si="47"/>
        <v>459</v>
      </c>
      <c r="C471" s="39">
        <f t="shared" si="44"/>
        <v>0</v>
      </c>
      <c r="D471" s="39">
        <f t="shared" si="42"/>
        <v>0</v>
      </c>
      <c r="E471" s="39">
        <f t="shared" si="45"/>
        <v>0</v>
      </c>
      <c r="F471" s="39">
        <f t="shared" si="46"/>
        <v>0</v>
      </c>
      <c r="G471" s="39">
        <f t="shared" si="43"/>
        <v>1869.3539327588319</v>
      </c>
      <c r="I471" s="13"/>
    </row>
    <row r="472" spans="1:9" x14ac:dyDescent="0.25">
      <c r="A472" s="39">
        <f>(Summary!$F$26)*SQRT(2)*SIN(PI()/500*B472)</f>
        <v>42.204073350428686</v>
      </c>
      <c r="B472" s="39">
        <f t="shared" si="47"/>
        <v>460</v>
      </c>
      <c r="C472" s="39">
        <f t="shared" si="44"/>
        <v>0</v>
      </c>
      <c r="D472" s="39">
        <f t="shared" si="42"/>
        <v>0</v>
      </c>
      <c r="E472" s="39">
        <f t="shared" si="45"/>
        <v>0</v>
      </c>
      <c r="F472" s="39">
        <f t="shared" si="46"/>
        <v>0</v>
      </c>
      <c r="G472" s="39">
        <f t="shared" si="43"/>
        <v>1781.1838073683648</v>
      </c>
      <c r="I472" s="13"/>
    </row>
    <row r="473" spans="1:9" x14ac:dyDescent="0.25">
      <c r="A473" s="39">
        <f>(Summary!$F$26)*SQRT(2)*SIN(PI()/500*B473)</f>
        <v>41.170454689457493</v>
      </c>
      <c r="B473" s="39">
        <f t="shared" si="47"/>
        <v>461</v>
      </c>
      <c r="C473" s="39">
        <f t="shared" si="44"/>
        <v>0</v>
      </c>
      <c r="D473" s="39">
        <f t="shared" si="42"/>
        <v>0</v>
      </c>
      <c r="E473" s="39">
        <f t="shared" si="45"/>
        <v>0</v>
      </c>
      <c r="F473" s="39">
        <f t="shared" si="46"/>
        <v>0</v>
      </c>
      <c r="G473" s="39">
        <f t="shared" si="43"/>
        <v>1695.0063393366725</v>
      </c>
      <c r="I473" s="13"/>
    </row>
    <row r="474" spans="1:9" x14ac:dyDescent="0.25">
      <c r="A474" s="39">
        <f>(Summary!$F$26)*SQRT(2)*SIN(PI()/500*B474)</f>
        <v>40.135210689430266</v>
      </c>
      <c r="B474" s="39">
        <f t="shared" si="47"/>
        <v>462</v>
      </c>
      <c r="C474" s="39">
        <f t="shared" si="44"/>
        <v>0</v>
      </c>
      <c r="D474" s="39">
        <f t="shared" si="42"/>
        <v>0</v>
      </c>
      <c r="E474" s="39">
        <f t="shared" si="45"/>
        <v>0</v>
      </c>
      <c r="F474" s="39">
        <f t="shared" si="46"/>
        <v>0</v>
      </c>
      <c r="G474" s="39">
        <f t="shared" si="43"/>
        <v>1610.8351370849575</v>
      </c>
      <c r="I474" s="13"/>
    </row>
    <row r="475" spans="1:9" x14ac:dyDescent="0.25">
      <c r="A475" s="39">
        <f>(Summary!$F$26)*SQRT(2)*SIN(PI()/500*B475)</f>
        <v>39.098382220007515</v>
      </c>
      <c r="B475" s="39">
        <f t="shared" si="47"/>
        <v>463</v>
      </c>
      <c r="C475" s="39">
        <f t="shared" si="44"/>
        <v>0</v>
      </c>
      <c r="D475" s="39">
        <f t="shared" si="42"/>
        <v>0</v>
      </c>
      <c r="E475" s="39">
        <f t="shared" si="45"/>
        <v>0</v>
      </c>
      <c r="F475" s="39">
        <f t="shared" si="46"/>
        <v>0</v>
      </c>
      <c r="G475" s="39">
        <f t="shared" si="43"/>
        <v>1528.6834922217997</v>
      </c>
      <c r="I475" s="13"/>
    </row>
    <row r="476" spans="1:9" x14ac:dyDescent="0.25">
      <c r="A476" s="39">
        <f>(Summary!$F$26)*SQRT(2)*SIN(PI()/500*B476)</f>
        <v>38.060010213401874</v>
      </c>
      <c r="B476" s="39">
        <f t="shared" si="47"/>
        <v>464</v>
      </c>
      <c r="C476" s="39">
        <f t="shared" si="44"/>
        <v>0</v>
      </c>
      <c r="D476" s="39">
        <f t="shared" si="42"/>
        <v>0</v>
      </c>
      <c r="E476" s="39">
        <f t="shared" si="45"/>
        <v>0</v>
      </c>
      <c r="F476" s="39">
        <f t="shared" si="46"/>
        <v>0</v>
      </c>
      <c r="G476" s="39">
        <f t="shared" si="43"/>
        <v>1448.5643774442549</v>
      </c>
      <c r="I476" s="13"/>
    </row>
    <row r="477" spans="1:9" x14ac:dyDescent="0.25">
      <c r="A477" s="39">
        <f>(Summary!$F$26)*SQRT(2)*SIN(PI()/500*B477)</f>
        <v>37.020135662762179</v>
      </c>
      <c r="B477" s="39">
        <f t="shared" si="47"/>
        <v>465</v>
      </c>
      <c r="C477" s="39">
        <f t="shared" si="44"/>
        <v>0</v>
      </c>
      <c r="D477" s="39">
        <f t="shared" si="42"/>
        <v>0</v>
      </c>
      <c r="E477" s="39">
        <f t="shared" si="45"/>
        <v>0</v>
      </c>
      <c r="F477" s="39">
        <f t="shared" si="46"/>
        <v>0</v>
      </c>
      <c r="G477" s="39">
        <f t="shared" si="43"/>
        <v>1370.4904444893161</v>
      </c>
      <c r="I477" s="13"/>
    </row>
    <row r="478" spans="1:9" x14ac:dyDescent="0.25">
      <c r="A478" s="39">
        <f>(Summary!$F$26)*SQRT(2)*SIN(PI()/500*B478)</f>
        <v>35.978799620555215</v>
      </c>
      <c r="B478" s="39">
        <f t="shared" si="47"/>
        <v>466</v>
      </c>
      <c r="C478" s="39">
        <f t="shared" si="44"/>
        <v>0</v>
      </c>
      <c r="D478" s="39">
        <f t="shared" si="42"/>
        <v>0</v>
      </c>
      <c r="E478" s="39">
        <f t="shared" si="45"/>
        <v>0</v>
      </c>
      <c r="F478" s="39">
        <f t="shared" si="46"/>
        <v>0</v>
      </c>
      <c r="G478" s="39">
        <f t="shared" si="43"/>
        <v>1294.4740221360641</v>
      </c>
      <c r="I478" s="13"/>
    </row>
    <row r="479" spans="1:9" x14ac:dyDescent="0.25">
      <c r="A479" s="39">
        <f>(Summary!$F$26)*SQRT(2)*SIN(PI()/500*B479)</f>
        <v>34.93604319694473</v>
      </c>
      <c r="B479" s="39">
        <f t="shared" si="47"/>
        <v>467</v>
      </c>
      <c r="C479" s="39">
        <f t="shared" si="44"/>
        <v>0</v>
      </c>
      <c r="D479" s="39">
        <f t="shared" si="42"/>
        <v>0</v>
      </c>
      <c r="E479" s="39">
        <f t="shared" si="45"/>
        <v>0</v>
      </c>
      <c r="F479" s="39">
        <f t="shared" si="46"/>
        <v>0</v>
      </c>
      <c r="G479" s="39">
        <f t="shared" si="43"/>
        <v>1220.5271142587883</v>
      </c>
      <c r="I479" s="13"/>
    </row>
    <row r="480" spans="1:9" x14ac:dyDescent="0.25">
      <c r="A480" s="39">
        <f>(Summary!$F$26)*SQRT(2)*SIN(PI()/500*B480)</f>
        <v>33.891907558168924</v>
      </c>
      <c r="B480" s="39">
        <f t="shared" si="47"/>
        <v>468</v>
      </c>
      <c r="C480" s="39">
        <f t="shared" si="44"/>
        <v>0</v>
      </c>
      <c r="D480" s="39">
        <f t="shared" si="42"/>
        <v>0</v>
      </c>
      <c r="E480" s="39">
        <f t="shared" si="45"/>
        <v>0</v>
      </c>
      <c r="F480" s="39">
        <f t="shared" si="46"/>
        <v>0</v>
      </c>
      <c r="G480" s="39">
        <f t="shared" si="43"/>
        <v>1148.6613979314679</v>
      </c>
      <c r="I480" s="13"/>
    </row>
    <row r="481" spans="1:9" x14ac:dyDescent="0.25">
      <c r="A481" s="39">
        <f>(Summary!$F$26)*SQRT(2)*SIN(PI()/500*B481)</f>
        <v>32.846433924914955</v>
      </c>
      <c r="B481" s="39">
        <f t="shared" si="47"/>
        <v>469</v>
      </c>
      <c r="C481" s="39">
        <f t="shared" si="44"/>
        <v>0</v>
      </c>
      <c r="D481" s="39">
        <f t="shared" si="42"/>
        <v>0</v>
      </c>
      <c r="E481" s="39">
        <f t="shared" si="45"/>
        <v>0</v>
      </c>
      <c r="F481" s="39">
        <f t="shared" si="46"/>
        <v>0</v>
      </c>
      <c r="G481" s="39">
        <f t="shared" si="43"/>
        <v>1078.8882215838041</v>
      </c>
      <c r="I481" s="13"/>
    </row>
    <row r="482" spans="1:9" x14ac:dyDescent="0.25">
      <c r="A482" s="39">
        <f>(Summary!$F$26)*SQRT(2)*SIN(PI()/500*B482)</f>
        <v>31.799663570691738</v>
      </c>
      <c r="B482" s="39">
        <f t="shared" si="47"/>
        <v>470</v>
      </c>
      <c r="C482" s="39">
        <f t="shared" si="44"/>
        <v>0</v>
      </c>
      <c r="D482" s="39">
        <f t="shared" si="42"/>
        <v>0</v>
      </c>
      <c r="E482" s="39">
        <f t="shared" si="45"/>
        <v>0</v>
      </c>
      <c r="F482" s="39">
        <f t="shared" si="46"/>
        <v>0</v>
      </c>
      <c r="G482" s="39">
        <f t="shared" si="43"/>
        <v>1011.2186032091793</v>
      </c>
      <c r="I482" s="13"/>
    </row>
    <row r="483" spans="1:9" x14ac:dyDescent="0.25">
      <c r="A483" s="39">
        <f>(Summary!$F$26)*SQRT(2)*SIN(PI()/500*B483)</f>
        <v>30.751637820200497</v>
      </c>
      <c r="B483" s="39">
        <f t="shared" si="47"/>
        <v>471</v>
      </c>
      <c r="C483" s="39">
        <f t="shared" si="44"/>
        <v>0</v>
      </c>
      <c r="D483" s="39">
        <f t="shared" si="42"/>
        <v>0</v>
      </c>
      <c r="E483" s="39">
        <f t="shared" si="45"/>
        <v>0</v>
      </c>
      <c r="F483" s="39">
        <f t="shared" si="46"/>
        <v>0</v>
      </c>
      <c r="G483" s="39">
        <f t="shared" si="43"/>
        <v>945.66322862478557</v>
      </c>
      <c r="I483" s="13"/>
    </row>
    <row r="484" spans="1:9" x14ac:dyDescent="0.25">
      <c r="A484" s="39">
        <f>(Summary!$F$26)*SQRT(2)*SIN(PI()/500*B484)</f>
        <v>29.702398047703344</v>
      </c>
      <c r="B484" s="39">
        <f t="shared" si="47"/>
        <v>472</v>
      </c>
      <c r="C484" s="39">
        <f t="shared" si="44"/>
        <v>0</v>
      </c>
      <c r="D484" s="39">
        <f t="shared" si="42"/>
        <v>0</v>
      </c>
      <c r="E484" s="39">
        <f t="shared" si="45"/>
        <v>0</v>
      </c>
      <c r="F484" s="39">
        <f t="shared" si="46"/>
        <v>0</v>
      </c>
      <c r="G484" s="39">
        <f t="shared" si="43"/>
        <v>882.23244978421144</v>
      </c>
      <c r="I484" s="13"/>
    </row>
    <row r="485" spans="1:9" x14ac:dyDescent="0.25">
      <c r="A485" s="39">
        <f>(Summary!$F$26)*SQRT(2)*SIN(PI()/500*B485)</f>
        <v>28.651985675389927</v>
      </c>
      <c r="B485" s="39">
        <f t="shared" si="47"/>
        <v>473</v>
      </c>
      <c r="C485" s="39">
        <f t="shared" si="44"/>
        <v>0</v>
      </c>
      <c r="D485" s="39">
        <f t="shared" si="42"/>
        <v>0</v>
      </c>
      <c r="E485" s="39">
        <f t="shared" si="45"/>
        <v>0</v>
      </c>
      <c r="F485" s="39">
        <f t="shared" si="46"/>
        <v>0</v>
      </c>
      <c r="G485" s="39">
        <f t="shared" si="43"/>
        <v>820.93628314274952</v>
      </c>
      <c r="I485" s="13"/>
    </row>
    <row r="486" spans="1:9" x14ac:dyDescent="0.25">
      <c r="A486" s="39">
        <f>(Summary!$F$26)*SQRT(2)*SIN(PI()/500*B486)</f>
        <v>27.600442171742102</v>
      </c>
      <c r="B486" s="39">
        <f t="shared" si="47"/>
        <v>474</v>
      </c>
      <c r="C486" s="39">
        <f t="shared" si="44"/>
        <v>0</v>
      </c>
      <c r="D486" s="39">
        <f t="shared" si="42"/>
        <v>0</v>
      </c>
      <c r="E486" s="39">
        <f t="shared" si="45"/>
        <v>0</v>
      </c>
      <c r="F486" s="39">
        <f t="shared" si="46"/>
        <v>0</v>
      </c>
      <c r="G486" s="39">
        <f t="shared" si="43"/>
        <v>761.78440807567995</v>
      </c>
      <c r="I486" s="13"/>
    </row>
    <row r="487" spans="1:9" x14ac:dyDescent="0.25">
      <c r="A487" s="39">
        <f>(Summary!$F$26)*SQRT(2)*SIN(PI()/500*B487)</f>
        <v>26.547809049896934</v>
      </c>
      <c r="B487" s="39">
        <f t="shared" si="47"/>
        <v>475</v>
      </c>
      <c r="C487" s="39">
        <f t="shared" si="44"/>
        <v>0</v>
      </c>
      <c r="D487" s="39">
        <f t="shared" si="42"/>
        <v>0</v>
      </c>
      <c r="E487" s="39">
        <f t="shared" si="45"/>
        <v>0</v>
      </c>
      <c r="F487" s="39">
        <f t="shared" si="46"/>
        <v>0</v>
      </c>
      <c r="G487" s="39">
        <f t="shared" si="43"/>
        <v>704.78616534978948</v>
      </c>
      <c r="I487" s="13"/>
    </row>
    <row r="488" spans="1:9" x14ac:dyDescent="0.25">
      <c r="A488" s="39">
        <f>(Summary!$F$26)*SQRT(2)*SIN(PI()/500*B488)</f>
        <v>25.494127866007538</v>
      </c>
      <c r="B488" s="39">
        <f t="shared" si="47"/>
        <v>476</v>
      </c>
      <c r="C488" s="39">
        <f t="shared" si="44"/>
        <v>0</v>
      </c>
      <c r="D488" s="39">
        <f t="shared" si="42"/>
        <v>0</v>
      </c>
      <c r="E488" s="39">
        <f t="shared" si="45"/>
        <v>0</v>
      </c>
      <c r="F488" s="39">
        <f t="shared" si="46"/>
        <v>0</v>
      </c>
      <c r="G488" s="39">
        <f t="shared" si="43"/>
        <v>649.95055564834206</v>
      </c>
      <c r="I488" s="13"/>
    </row>
    <row r="489" spans="1:9" x14ac:dyDescent="0.25">
      <c r="A489" s="39">
        <f>(Summary!$F$26)*SQRT(2)*SIN(PI()/500*B489)</f>
        <v>24.439440217602925</v>
      </c>
      <c r="B489" s="39">
        <f t="shared" si="47"/>
        <v>477</v>
      </c>
      <c r="C489" s="39">
        <f t="shared" si="44"/>
        <v>0</v>
      </c>
      <c r="D489" s="39">
        <f t="shared" si="42"/>
        <v>0</v>
      </c>
      <c r="E489" s="39">
        <f t="shared" si="45"/>
        <v>0</v>
      </c>
      <c r="F489" s="39">
        <f t="shared" si="46"/>
        <v>0</v>
      </c>
      <c r="G489" s="39">
        <f t="shared" si="43"/>
        <v>597.28623814978732</v>
      </c>
      <c r="I489" s="13"/>
    </row>
    <row r="490" spans="1:9" x14ac:dyDescent="0.25">
      <c r="A490" s="39">
        <f>(Summary!$F$26)*SQRT(2)*SIN(PI()/500*B490)</f>
        <v>23.38378774194555</v>
      </c>
      <c r="B490" s="39">
        <f t="shared" si="47"/>
        <v>478</v>
      </c>
      <c r="C490" s="39">
        <f t="shared" si="44"/>
        <v>0</v>
      </c>
      <c r="D490" s="39">
        <f t="shared" si="42"/>
        <v>0</v>
      </c>
      <c r="E490" s="39">
        <f t="shared" si="45"/>
        <v>0</v>
      </c>
      <c r="F490" s="39">
        <f t="shared" si="46"/>
        <v>0</v>
      </c>
      <c r="G490" s="39">
        <f t="shared" si="43"/>
        <v>546.80152916036297</v>
      </c>
      <c r="I490" s="13"/>
    </row>
    <row r="491" spans="1:9" x14ac:dyDescent="0.25">
      <c r="A491" s="39">
        <f>(Summary!$F$26)*SQRT(2)*SIN(PI()/500*B491)</f>
        <v>22.327212114387574</v>
      </c>
      <c r="B491" s="39">
        <f t="shared" si="47"/>
        <v>479</v>
      </c>
      <c r="C491" s="39">
        <f t="shared" si="44"/>
        <v>0</v>
      </c>
      <c r="D491" s="39">
        <f t="shared" si="42"/>
        <v>0</v>
      </c>
      <c r="E491" s="39">
        <f t="shared" si="45"/>
        <v>0</v>
      </c>
      <c r="F491" s="39">
        <f t="shared" si="46"/>
        <v>0</v>
      </c>
      <c r="G491" s="39">
        <f t="shared" si="43"/>
        <v>498.50440080085525</v>
      </c>
      <c r="I491" s="13"/>
    </row>
    <row r="492" spans="1:9" x14ac:dyDescent="0.25">
      <c r="A492" s="39">
        <f>(Summary!$F$26)*SQRT(2)*SIN(PI()/500*B492)</f>
        <v>21.269755046725638</v>
      </c>
      <c r="B492" s="39">
        <f t="shared" si="47"/>
        <v>480</v>
      </c>
      <c r="C492" s="39">
        <f t="shared" si="44"/>
        <v>0</v>
      </c>
      <c r="D492" s="39">
        <f t="shared" si="42"/>
        <v>0</v>
      </c>
      <c r="E492" s="39">
        <f t="shared" si="45"/>
        <v>0</v>
      </c>
      <c r="F492" s="39">
        <f t="shared" si="46"/>
        <v>0</v>
      </c>
      <c r="G492" s="39">
        <f t="shared" si="43"/>
        <v>452.40247974771074</v>
      </c>
      <c r="I492" s="13"/>
    </row>
    <row r="493" spans="1:9" x14ac:dyDescent="0.25">
      <c r="A493" s="39">
        <f>(Summary!$F$26)*SQRT(2)*SIN(PI()/500*B493)</f>
        <v>20.211458285554112</v>
      </c>
      <c r="B493" s="39">
        <f t="shared" si="47"/>
        <v>481</v>
      </c>
      <c r="C493" s="39">
        <f t="shared" si="44"/>
        <v>0</v>
      </c>
      <c r="D493" s="39">
        <f t="shared" si="42"/>
        <v>0</v>
      </c>
      <c r="E493" s="39">
        <f t="shared" si="45"/>
        <v>0</v>
      </c>
      <c r="F493" s="39">
        <f t="shared" si="46"/>
        <v>0</v>
      </c>
      <c r="G493" s="39">
        <f t="shared" si="43"/>
        <v>408.50304602869397</v>
      </c>
      <c r="I493" s="13"/>
    </row>
    <row r="494" spans="1:9" x14ac:dyDescent="0.25">
      <c r="A494" s="39">
        <f>(Summary!$F$26)*SQRT(2)*SIN(PI()/500*B494)</f>
        <v>19.15236361061703</v>
      </c>
      <c r="B494" s="39">
        <f t="shared" si="47"/>
        <v>482</v>
      </c>
      <c r="C494" s="39">
        <f t="shared" si="44"/>
        <v>0</v>
      </c>
      <c r="D494" s="39">
        <f t="shared" si="42"/>
        <v>0</v>
      </c>
      <c r="E494" s="39">
        <f t="shared" si="45"/>
        <v>0</v>
      </c>
      <c r="F494" s="39">
        <f t="shared" si="46"/>
        <v>0</v>
      </c>
      <c r="G494" s="39">
        <f t="shared" si="43"/>
        <v>366.8130318732874</v>
      </c>
      <c r="I494" s="13"/>
    </row>
    <row r="495" spans="1:9" x14ac:dyDescent="0.25">
      <c r="A495" s="39">
        <f>(Summary!$F$26)*SQRT(2)*SIN(PI()/500*B495)</f>
        <v>18.092512833158779</v>
      </c>
      <c r="B495" s="39">
        <f t="shared" si="47"/>
        <v>483</v>
      </c>
      <c r="C495" s="39">
        <f t="shared" si="44"/>
        <v>0</v>
      </c>
      <c r="D495" s="39">
        <f t="shared" si="42"/>
        <v>0</v>
      </c>
      <c r="E495" s="39">
        <f t="shared" si="45"/>
        <v>0</v>
      </c>
      <c r="F495" s="39">
        <f t="shared" si="46"/>
        <v>0</v>
      </c>
      <c r="G495" s="39">
        <f t="shared" si="43"/>
        <v>327.33902061801507</v>
      </c>
      <c r="I495" s="13"/>
    </row>
    <row r="496" spans="1:9" x14ac:dyDescent="0.25">
      <c r="A496" s="39">
        <f>(Summary!$F$26)*SQRT(2)*SIN(PI()/500*B496)</f>
        <v>17.03194779427314</v>
      </c>
      <c r="B496" s="39">
        <f t="shared" si="47"/>
        <v>484</v>
      </c>
      <c r="C496" s="39">
        <f t="shared" si="44"/>
        <v>0</v>
      </c>
      <c r="D496" s="39">
        <f t="shared" si="42"/>
        <v>0</v>
      </c>
      <c r="E496" s="39">
        <f t="shared" si="45"/>
        <v>0</v>
      </c>
      <c r="F496" s="39">
        <f t="shared" si="46"/>
        <v>0</v>
      </c>
      <c r="G496" s="39">
        <f t="shared" si="43"/>
        <v>290.08724566684572</v>
      </c>
      <c r="I496" s="13"/>
    </row>
    <row r="497" spans="1:9" x14ac:dyDescent="0.25">
      <c r="A497" s="39">
        <f>(Summary!$F$26)*SQRT(2)*SIN(PI()/500*B497)</f>
        <v>15.970710363251948</v>
      </c>
      <c r="B497" s="39">
        <f t="shared" si="47"/>
        <v>485</v>
      </c>
      <c r="C497" s="39">
        <f t="shared" si="44"/>
        <v>0</v>
      </c>
      <c r="D497" s="39">
        <f t="shared" si="42"/>
        <v>0</v>
      </c>
      <c r="E497" s="39">
        <f t="shared" si="45"/>
        <v>0</v>
      </c>
      <c r="F497" s="39">
        <f t="shared" si="46"/>
        <v>0</v>
      </c>
      <c r="G497" s="39">
        <f t="shared" si="43"/>
        <v>255.06358950688318</v>
      </c>
      <c r="I497" s="13"/>
    </row>
    <row r="498" spans="1:9" x14ac:dyDescent="0.25">
      <c r="A498" s="39">
        <f>(Summary!$F$26)*SQRT(2)*SIN(PI()/500*B498)</f>
        <v>14.908842435931852</v>
      </c>
      <c r="B498" s="39">
        <f t="shared" si="47"/>
        <v>486</v>
      </c>
      <c r="C498" s="39">
        <f t="shared" si="44"/>
        <v>0</v>
      </c>
      <c r="D498" s="39">
        <f t="shared" si="42"/>
        <v>0</v>
      </c>
      <c r="E498" s="39">
        <f t="shared" si="45"/>
        <v>0</v>
      </c>
      <c r="F498" s="39">
        <f t="shared" si="46"/>
        <v>0</v>
      </c>
      <c r="G498" s="39">
        <f t="shared" si="43"/>
        <v>222.27358277944242</v>
      </c>
      <c r="I498" s="13"/>
    </row>
    <row r="499" spans="1:9" x14ac:dyDescent="0.25">
      <c r="A499" s="39">
        <f>(Summary!$F$26)*SQRT(2)*SIN(PI()/500*B499)</f>
        <v>13.846385933040413</v>
      </c>
      <c r="B499" s="39">
        <f t="shared" si="47"/>
        <v>487</v>
      </c>
      <c r="C499" s="39">
        <f t="shared" si="44"/>
        <v>0</v>
      </c>
      <c r="D499" s="39">
        <f t="shared" si="42"/>
        <v>0</v>
      </c>
      <c r="E499" s="39">
        <f t="shared" si="45"/>
        <v>0</v>
      </c>
      <c r="F499" s="39">
        <f t="shared" si="46"/>
        <v>0</v>
      </c>
      <c r="G499" s="39">
        <f t="shared" si="43"/>
        <v>191.72240340669941</v>
      </c>
      <c r="I499" s="13"/>
    </row>
    <row r="500" spans="1:9" x14ac:dyDescent="0.25">
      <c r="A500" s="39">
        <f>(Summary!$F$26)*SQRT(2)*SIN(PI()/500*B500)</f>
        <v>12.783382798541149</v>
      </c>
      <c r="B500" s="39">
        <f t="shared" si="47"/>
        <v>488</v>
      </c>
      <c r="C500" s="39">
        <f t="shared" si="44"/>
        <v>0</v>
      </c>
      <c r="D500" s="39">
        <f t="shared" si="42"/>
        <v>0</v>
      </c>
      <c r="E500" s="39">
        <f t="shared" si="45"/>
        <v>0</v>
      </c>
      <c r="F500" s="39">
        <f t="shared" si="46"/>
        <v>0</v>
      </c>
      <c r="G500" s="39">
        <f t="shared" si="43"/>
        <v>163.41487577403774</v>
      </c>
      <c r="I500" s="13"/>
    </row>
    <row r="501" spans="1:9" x14ac:dyDescent="0.25">
      <c r="A501" s="39">
        <f>(Summary!$F$26)*SQRT(2)*SIN(PI()/500*B501)</f>
        <v>11.719874997977653</v>
      </c>
      <c r="B501" s="39">
        <f t="shared" si="47"/>
        <v>489</v>
      </c>
      <c r="C501" s="39">
        <f t="shared" si="44"/>
        <v>0</v>
      </c>
      <c r="D501" s="39">
        <f t="shared" si="42"/>
        <v>0</v>
      </c>
      <c r="E501" s="39">
        <f t="shared" si="45"/>
        <v>0</v>
      </c>
      <c r="F501" s="39">
        <f t="shared" si="46"/>
        <v>0</v>
      </c>
      <c r="G501" s="39">
        <f t="shared" si="43"/>
        <v>137.35546996822171</v>
      </c>
      <c r="I501" s="13"/>
    </row>
    <row r="502" spans="1:9" x14ac:dyDescent="0.25">
      <c r="A502" s="39">
        <f>(Summary!$F$26)*SQRT(2)*SIN(PI()/500*B502)</f>
        <v>10.65590451681688</v>
      </c>
      <c r="B502" s="39">
        <f t="shared" si="47"/>
        <v>490</v>
      </c>
      <c r="C502" s="39">
        <f t="shared" si="44"/>
        <v>0</v>
      </c>
      <c r="D502" s="39">
        <f t="shared" si="42"/>
        <v>0</v>
      </c>
      <c r="E502" s="39">
        <f t="shared" si="45"/>
        <v>0</v>
      </c>
      <c r="F502" s="39">
        <f t="shared" si="46"/>
        <v>0</v>
      </c>
      <c r="G502" s="39">
        <f t="shared" si="43"/>
        <v>113.5483010715184</v>
      </c>
      <c r="I502" s="13"/>
    </row>
    <row r="503" spans="1:9" x14ac:dyDescent="0.25">
      <c r="A503" s="39">
        <f>(Summary!$F$26)*SQRT(2)*SIN(PI()/500*B503)</f>
        <v>9.5915133587916124</v>
      </c>
      <c r="B503" s="39">
        <f t="shared" si="47"/>
        <v>491</v>
      </c>
      <c r="C503" s="39">
        <f t="shared" si="44"/>
        <v>0</v>
      </c>
      <c r="D503" s="39">
        <f t="shared" si="42"/>
        <v>0</v>
      </c>
      <c r="E503" s="39">
        <f t="shared" si="45"/>
        <v>0</v>
      </c>
      <c r="F503" s="39">
        <f t="shared" si="46"/>
        <v>0</v>
      </c>
      <c r="G503" s="39">
        <f t="shared" si="43"/>
        <v>91.99712851187796</v>
      </c>
      <c r="I503" s="13"/>
    </row>
    <row r="504" spans="1:9" x14ac:dyDescent="0.25">
      <c r="A504" s="39">
        <f>(Summary!$F$26)*SQRT(2)*SIN(PI()/500*B504)</f>
        <v>8.5267435442423185</v>
      </c>
      <c r="B504" s="39">
        <f t="shared" si="47"/>
        <v>492</v>
      </c>
      <c r="C504" s="39">
        <f t="shared" si="44"/>
        <v>0</v>
      </c>
      <c r="D504" s="39">
        <f t="shared" si="42"/>
        <v>0</v>
      </c>
      <c r="E504" s="39">
        <f t="shared" si="45"/>
        <v>0</v>
      </c>
      <c r="F504" s="39">
        <f t="shared" si="46"/>
        <v>0</v>
      </c>
      <c r="G504" s="39">
        <f t="shared" si="43"/>
        <v>72.705355469278061</v>
      </c>
      <c r="I504" s="13"/>
    </row>
    <row r="505" spans="1:9" x14ac:dyDescent="0.25">
      <c r="A505" s="39">
        <f>(Summary!$F$26)*SQRT(2)*SIN(PI()/500*B505)</f>
        <v>7.4616371084579445</v>
      </c>
      <c r="B505" s="39">
        <f t="shared" si="47"/>
        <v>493</v>
      </c>
      <c r="C505" s="39">
        <f t="shared" si="44"/>
        <v>0</v>
      </c>
      <c r="D505" s="39">
        <f t="shared" si="42"/>
        <v>0</v>
      </c>
      <c r="E505" s="39">
        <f t="shared" si="45"/>
        <v>0</v>
      </c>
      <c r="F505" s="39">
        <f t="shared" si="46"/>
        <v>0</v>
      </c>
      <c r="G505" s="39">
        <f t="shared" si="43"/>
        <v>55.676028338316634</v>
      </c>
      <c r="I505" s="13"/>
    </row>
    <row r="506" spans="1:9" x14ac:dyDescent="0.25">
      <c r="A506" s="39">
        <f>(Summary!$F$26)*SQRT(2)*SIN(PI()/500*B506)</f>
        <v>6.396236100016897</v>
      </c>
      <c r="B506" s="39">
        <f t="shared" si="47"/>
        <v>494</v>
      </c>
      <c r="C506" s="39">
        <f t="shared" si="44"/>
        <v>0</v>
      </c>
      <c r="D506" s="39">
        <f t="shared" si="42"/>
        <v>0</v>
      </c>
      <c r="E506" s="39">
        <f t="shared" si="45"/>
        <v>0</v>
      </c>
      <c r="F506" s="39">
        <f t="shared" si="46"/>
        <v>0</v>
      </c>
      <c r="G506" s="39">
        <f t="shared" si="43"/>
        <v>40.911836247159364</v>
      </c>
      <c r="I506" s="13"/>
    </row>
    <row r="507" spans="1:9" x14ac:dyDescent="0.25">
      <c r="A507" s="39">
        <f>(Summary!$F$26)*SQRT(2)*SIN(PI()/500*B507)</f>
        <v>5.3305825791267321</v>
      </c>
      <c r="B507" s="39">
        <f>B506+1</f>
        <v>495</v>
      </c>
      <c r="C507" s="39">
        <f t="shared" si="44"/>
        <v>0</v>
      </c>
      <c r="D507" s="39">
        <f t="shared" si="42"/>
        <v>0</v>
      </c>
      <c r="E507" s="39">
        <f t="shared" si="45"/>
        <v>0</v>
      </c>
      <c r="F507" s="39">
        <f t="shared" si="46"/>
        <v>0</v>
      </c>
      <c r="G507" s="39">
        <f t="shared" si="43"/>
        <v>28.415110632889402</v>
      </c>
      <c r="I507" s="13"/>
    </row>
    <row r="508" spans="1:9" x14ac:dyDescent="0.25">
      <c r="A508" s="39">
        <f>(Summary!$F$26)*SQRT(2)*SIN(PI()/500*B508)</f>
        <v>4.2647186159637629</v>
      </c>
      <c r="B508" s="39">
        <f t="shared" ref="B508:B510" si="48">B507+1</f>
        <v>496</v>
      </c>
      <c r="C508" s="39">
        <f t="shared" si="44"/>
        <v>0</v>
      </c>
      <c r="D508" s="39">
        <f t="shared" si="42"/>
        <v>0</v>
      </c>
      <c r="E508" s="39">
        <f t="shared" si="45"/>
        <v>0</v>
      </c>
      <c r="F508" s="39">
        <f t="shared" si="46"/>
        <v>0</v>
      </c>
      <c r="G508" s="39">
        <f t="shared" si="43"/>
        <v>18.187824873347875</v>
      </c>
      <c r="I508" s="13"/>
    </row>
    <row r="509" spans="1:9" x14ac:dyDescent="0.25">
      <c r="A509" s="39">
        <f>(Summary!$F$26)*SQRT(2)*SIN(PI()/500*B509)</f>
        <v>3.1986862890122034</v>
      </c>
      <c r="B509" s="39">
        <f t="shared" si="48"/>
        <v>497</v>
      </c>
      <c r="C509" s="39">
        <f t="shared" si="44"/>
        <v>0</v>
      </c>
      <c r="D509" s="39">
        <f t="shared" si="42"/>
        <v>0</v>
      </c>
      <c r="E509" s="39">
        <f t="shared" si="45"/>
        <v>0</v>
      </c>
      <c r="F509" s="39">
        <f t="shared" si="46"/>
        <v>0</v>
      </c>
      <c r="G509" s="39">
        <f t="shared" si="43"/>
        <v>10.231593975514661</v>
      </c>
      <c r="I509" s="13"/>
    </row>
    <row r="510" spans="1:9" x14ac:dyDescent="0.25">
      <c r="A510" s="39">
        <f>(Summary!$F$26)*SQRT(2)*SIN(PI()/500*B510)</f>
        <v>2.1325276834029814</v>
      </c>
      <c r="B510" s="39">
        <f t="shared" si="48"/>
        <v>498</v>
      </c>
      <c r="C510" s="39">
        <f t="shared" si="44"/>
        <v>0</v>
      </c>
      <c r="D510" s="39">
        <f t="shared" si="42"/>
        <v>0</v>
      </c>
      <c r="E510" s="39">
        <f t="shared" si="45"/>
        <v>0</v>
      </c>
      <c r="F510" s="39">
        <f t="shared" si="46"/>
        <v>0</v>
      </c>
      <c r="G510" s="39">
        <f t="shared" si="43"/>
        <v>4.5476743204800867</v>
      </c>
      <c r="I510" s="13"/>
    </row>
    <row r="511" spans="1:9" x14ac:dyDescent="0.25">
      <c r="A511" s="39">
        <f>(Summary!$F$26)*SQRT(2)*SIN(PI()/500*B511)</f>
        <v>1.0662848892522914</v>
      </c>
      <c r="B511" s="39">
        <f>B510+1</f>
        <v>499</v>
      </c>
      <c r="C511" s="39">
        <f t="shared" si="44"/>
        <v>0</v>
      </c>
      <c r="D511" s="39">
        <f t="shared" si="42"/>
        <v>0</v>
      </c>
      <c r="E511" s="39">
        <f t="shared" si="45"/>
        <v>0</v>
      </c>
      <c r="F511" s="39">
        <f t="shared" si="46"/>
        <v>0</v>
      </c>
      <c r="G511" s="39">
        <f t="shared" si="43"/>
        <v>1.1369634650477713</v>
      </c>
      <c r="I511" s="13"/>
    </row>
    <row r="512" spans="1:9" ht="15.75" thickBot="1" x14ac:dyDescent="0.3">
      <c r="A512" s="40">
        <f>(Summary!$F$26)*SQRT(2)*SIN(PI()/500*B512)</f>
        <v>2.0791458730226554E-14</v>
      </c>
      <c r="B512" s="40">
        <f t="shared" ref="B512" si="49">B511+1</f>
        <v>500</v>
      </c>
      <c r="C512" s="40">
        <f t="shared" si="44"/>
        <v>0</v>
      </c>
      <c r="D512" s="40">
        <f t="shared" si="42"/>
        <v>0</v>
      </c>
      <c r="E512" s="40">
        <f t="shared" si="45"/>
        <v>0</v>
      </c>
      <c r="F512" s="40">
        <f t="shared" si="46"/>
        <v>0</v>
      </c>
      <c r="G512" s="40">
        <f t="shared" si="43"/>
        <v>4.3228475613071402E-28</v>
      </c>
      <c r="I512" s="13"/>
    </row>
  </sheetData>
  <sheetProtection password="CC29" sheet="1" objects="1" scenarios="1" selectLockedCells="1" selectUnlockedCells="1"/>
  <mergeCells count="1">
    <mergeCell ref="G4:J4"/>
  </mergeCells>
  <pageMargins left="0.7" right="0.7" top="0.75" bottom="0.75" header="0.3" footer="0.3"/>
  <pageSetup orientation="portrait" verticalDpi="0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Waveform Calc</vt:lpstr>
    </vt:vector>
  </TitlesOfParts>
  <Company>ON Semiconductor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Andrew Niles</cp:lastModifiedBy>
  <dcterms:created xsi:type="dcterms:W3CDTF">2013-10-26T17:33:29Z</dcterms:created>
  <dcterms:modified xsi:type="dcterms:W3CDTF">2016-12-08T23:29:58Z</dcterms:modified>
</cp:coreProperties>
</file>